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135" activeTab="1"/>
  </bookViews>
  <sheets>
    <sheet name="свод в разрезе АБП" sheetId="10" r:id="rId1"/>
    <sheet name="1-ГЗ" sheetId="11" r:id="rId2"/>
  </sheets>
  <definedNames>
    <definedName name="_xlnm.Print_Titles" localSheetId="0">'свод в разрезе АБП'!$A:$A,'свод в разрезе АБП'!$1:$5</definedName>
  </definedNames>
  <calcPr calcId="124519"/>
</workbook>
</file>

<file path=xl/calcChain.xml><?xml version="1.0" encoding="utf-8"?>
<calcChain xmlns="http://schemas.openxmlformats.org/spreadsheetml/2006/main">
  <c r="BM8" i="10"/>
  <c r="AP8"/>
  <c r="AR8"/>
  <c r="BI6"/>
  <c r="BH6"/>
  <c r="BG6"/>
  <c r="BF6"/>
  <c r="BE6"/>
  <c r="BD6"/>
  <c r="BD8" s="1"/>
  <c r="BB6"/>
  <c r="BC6" s="1"/>
  <c r="AV6"/>
  <c r="AT6"/>
  <c r="AU6" s="1"/>
  <c r="AN6"/>
  <c r="AL6"/>
  <c r="AM6" s="1"/>
  <c r="AG6"/>
  <c r="AH6" s="1"/>
  <c r="AA6"/>
  <c r="Y6"/>
  <c r="Y8" s="1"/>
  <c r="T6"/>
  <c r="T8" s="1"/>
  <c r="N6"/>
  <c r="L6"/>
  <c r="M6" s="1"/>
  <c r="H6"/>
  <c r="G6"/>
  <c r="AB8"/>
  <c r="AC8"/>
  <c r="AD8"/>
  <c r="AE8"/>
  <c r="AF8"/>
  <c r="AI8"/>
  <c r="AJ8"/>
  <c r="AK8"/>
  <c r="AO8"/>
  <c r="C8"/>
  <c r="D8"/>
  <c r="E8"/>
  <c r="F8"/>
  <c r="I8"/>
  <c r="J8"/>
  <c r="K8"/>
  <c r="O8"/>
  <c r="P8"/>
  <c r="Q8"/>
  <c r="R8"/>
  <c r="S8"/>
  <c r="U8"/>
  <c r="V8"/>
  <c r="W8"/>
  <c r="X8"/>
  <c r="Z8"/>
  <c r="AA8"/>
  <c r="AQ8"/>
  <c r="AS8"/>
  <c r="AW8"/>
  <c r="AX8"/>
  <c r="AY8"/>
  <c r="AZ8"/>
  <c r="BA8"/>
  <c r="B8"/>
  <c r="BB8" l="1"/>
  <c r="BJ6"/>
  <c r="BK6" s="1"/>
  <c r="BL6"/>
  <c r="L8"/>
  <c r="AL8"/>
  <c r="AM8"/>
  <c r="BC8"/>
  <c r="M8"/>
  <c r="BI8" l="1"/>
  <c r="BH8"/>
  <c r="BG8"/>
  <c r="BF8"/>
  <c r="BE8"/>
  <c r="AV8"/>
  <c r="AN8"/>
  <c r="AG8"/>
  <c r="N8"/>
  <c r="H8" l="1"/>
  <c r="G8"/>
  <c r="AH8"/>
  <c r="AU8"/>
  <c r="AT8"/>
  <c r="C12" i="11"/>
  <c r="F17"/>
  <c r="G13"/>
  <c r="D13"/>
  <c r="G12"/>
  <c r="D12"/>
  <c r="G17"/>
  <c r="D17"/>
  <c r="C17"/>
  <c r="D11"/>
  <c r="D10"/>
  <c r="C16"/>
  <c r="G15"/>
  <c r="D15"/>
  <c r="C14"/>
  <c r="C10"/>
  <c r="G16"/>
  <c r="D16"/>
  <c r="G14"/>
  <c r="D14"/>
  <c r="F13"/>
  <c r="G11"/>
  <c r="E12"/>
  <c r="F16"/>
  <c r="E16"/>
  <c r="BL8" i="10"/>
  <c r="F11" i="11"/>
  <c r="F10"/>
  <c r="E14"/>
  <c r="J16" l="1"/>
  <c r="BK8" i="10"/>
  <c r="BJ8"/>
  <c r="H13" i="11"/>
  <c r="H17"/>
  <c r="I17" s="1"/>
  <c r="E17"/>
  <c r="J17" s="1"/>
  <c r="C18"/>
  <c r="F12"/>
  <c r="H12" s="1"/>
  <c r="H16"/>
  <c r="I16" s="1"/>
  <c r="D18"/>
  <c r="H11"/>
  <c r="I11" s="1"/>
  <c r="F15"/>
  <c r="H15" s="1"/>
  <c r="I15" s="1"/>
  <c r="F14"/>
  <c r="H14" s="1"/>
  <c r="I14" s="1"/>
  <c r="G10"/>
  <c r="G18" s="1"/>
  <c r="E10"/>
  <c r="J12" l="1"/>
  <c r="H10"/>
  <c r="I10" s="1"/>
  <c r="F18"/>
  <c r="H18" s="1"/>
  <c r="I18" s="1"/>
  <c r="J14"/>
  <c r="E18"/>
  <c r="J10"/>
  <c r="J18" l="1"/>
</calcChain>
</file>

<file path=xl/sharedStrings.xml><?xml version="1.0" encoding="utf-8"?>
<sst xmlns="http://schemas.openxmlformats.org/spreadsheetml/2006/main" count="145" uniqueCount="46">
  <si>
    <t>Государственные закупки, проведенные способом запроса ценовых предложений</t>
  </si>
  <si>
    <t>Государственные закупки, проведенные способом аукциона</t>
  </si>
  <si>
    <t>Количество</t>
  </si>
  <si>
    <r>
      <t>Сумма (тыс.тенге без НДС)</t>
    </r>
    <r>
      <rPr>
        <b/>
        <sz val="8"/>
        <rFont val="Arial Cyr"/>
        <family val="2"/>
        <charset val="204"/>
      </rPr>
      <t/>
    </r>
  </si>
  <si>
    <t>Государственные закупки, проведенные способом конкурса</t>
  </si>
  <si>
    <t>Государственные закупки, проведенные через товарные биржи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</si>
  <si>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</si>
  <si>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</si>
  <si>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</si>
  <si>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</si>
  <si>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Администратор бюджетной программы, акимат</t>
  </si>
  <si>
    <t>Всего запланированных государственных закупок (общее количество пунктов панов на текущий год)</t>
  </si>
  <si>
    <t>Государственные закупки способом конкурса</t>
  </si>
  <si>
    <t>Всего по запланированным государственным закупкам (общая сумма по плану закупок)</t>
  </si>
  <si>
    <t>Сумма (тыс.тенге без НДС)</t>
  </si>
  <si>
    <t>Проведенных закупок (общее количество лотов по проведенным закупкам)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</si>
  <si>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</si>
  <si>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</si>
  <si>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</si>
  <si>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Всего запланировано способом конкурса</t>
  </si>
  <si>
    <t>Государственные закупки способом аукциона</t>
  </si>
  <si>
    <t>Государственные закупки способом запроса ценовых предложений</t>
  </si>
  <si>
    <t>Условная экономия от проведенных закупок в %</t>
  </si>
  <si>
    <t>Всего запланировано способом аукциона</t>
  </si>
  <si>
    <t>Всего запланировано способом запроса ценовых предложений</t>
  </si>
  <si>
    <t>Всего запланировано через товарные биржи</t>
  </si>
  <si>
    <t>Доля (%) завершенных закупок</t>
  </si>
  <si>
    <t>Всего запланировано закупок</t>
  </si>
  <si>
    <t>Всего проведенных государственных закупок</t>
  </si>
  <si>
    <t>Всего по закупкам</t>
  </si>
  <si>
    <t>Способ закупок</t>
  </si>
  <si>
    <t>Сумма (в тыс. тенге без НДС)</t>
  </si>
  <si>
    <t>Всего запланированных государственных закупок (общее количество пунктов планов на текущий год)</t>
  </si>
  <si>
    <t>Всего запланировано способом из одного источника путем прямого заключения договора</t>
  </si>
  <si>
    <t xml:space="preserve"> </t>
  </si>
  <si>
    <t>Государственные закупки, проведенные способом из одного источникам по несостоявшимися закупкам способом запроса ценовых предложений</t>
  </si>
  <si>
    <t>Приложение 2</t>
  </si>
  <si>
    <t xml:space="preserve">Ежемесячная аналитическая информация о проведенных государственных закупках по области в разрезе способов закупок на основании отчета по форме                              </t>
  </si>
  <si>
    <t>Исп. Ященко С.В. тел. 24232</t>
  </si>
  <si>
    <t>КГКП "Аграрно - технический колледж района Тереңкөл"</t>
  </si>
  <si>
    <t>Руководитель колледжа                                               Р. Габидулин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</si>
  <si>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</si>
  <si>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Исп. Ященко С.В. тел. 8(71833)24232</t>
  </si>
  <si>
    <t>17348,7</t>
  </si>
  <si>
    <t>16347,8</t>
  </si>
  <si>
    <t>1-ГЗ о проведенных государственных закупках товаров, работ и услуг по АТК района Тереңкөл за 11 месяцев 2020 года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</si>
</sst>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#,##0.0"/>
    <numFmt numFmtId="167" formatCode="#,##0_р_.;[Red]#,##0_р_."/>
    <numFmt numFmtId="168" formatCode="#,##0.0_р_.;[Red]#,##0.0_р_."/>
  </numFmts>
  <fonts count="16">
    <font>
      <sz val="10"/>
      <name val="Arial Cyr"/>
      <charset val="204"/>
    </font>
    <font>
      <b/>
      <sz val="8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96"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6" fontId="1" fillId="0" borderId="0" xfId="0" applyNumberFormat="1" applyFont="1"/>
    <xf numFmtId="0" fontId="10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horizontal="center" vertical="center" wrapText="1"/>
    </xf>
    <xf numFmtId="166" fontId="15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2" fillId="0" borderId="0" xfId="0" applyFont="1" applyFill="1"/>
    <xf numFmtId="0" fontId="1" fillId="0" borderId="0" xfId="0" applyFont="1" applyFill="1"/>
    <xf numFmtId="0" fontId="12" fillId="0" borderId="0" xfId="0" applyFont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7" fontId="11" fillId="2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7" fontId="11" fillId="2" borderId="7" xfId="1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 applyProtection="1">
      <alignment horizontal="center" vertical="center" wrapText="1"/>
    </xf>
    <xf numFmtId="167" fontId="11" fillId="2" borderId="5" xfId="1" applyNumberFormat="1" applyFont="1" applyFill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7" fontId="11" fillId="2" borderId="1" xfId="1" applyNumberFormat="1" applyFont="1" applyFill="1" applyBorder="1" applyAlignment="1">
      <alignment horizontal="center" vertical="center"/>
    </xf>
    <xf numFmtId="166" fontId="11" fillId="2" borderId="6" xfId="1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7" fontId="9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167" fontId="9" fillId="2" borderId="0" xfId="0" applyNumberFormat="1" applyFont="1" applyFill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167" fontId="9" fillId="2" borderId="5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1" xfId="1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6" fontId="9" fillId="2" borderId="6" xfId="1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8" fontId="9" fillId="2" borderId="1" xfId="0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166" fontId="15" fillId="2" borderId="0" xfId="1" applyNumberFormat="1" applyFont="1" applyFill="1" applyBorder="1" applyAlignment="1">
      <alignment horizontal="center" vertical="center" wrapText="1"/>
    </xf>
    <xf numFmtId="166" fontId="15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8" fontId="11" fillId="2" borderId="7" xfId="1" applyNumberFormat="1" applyFont="1" applyFill="1" applyBorder="1" applyAlignment="1">
      <alignment horizontal="center" vertical="center"/>
    </xf>
    <xf numFmtId="168" fontId="9" fillId="2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9" fillId="3" borderId="0" xfId="2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</cellXfs>
  <cellStyles count="4">
    <cellStyle name="Excel Built-in Normal" xfId="3"/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846010" y="1229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712"/>
  <sheetViews>
    <sheetView zoomScale="85" zoomScaleNormal="85" zoomScaleSheetLayoutView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ColWidth="9" defaultRowHeight="15"/>
  <cols>
    <col min="1" max="1" width="32.140625" style="33" customWidth="1"/>
    <col min="2" max="2" width="19.42578125" style="44" customWidth="1"/>
    <col min="3" max="3" width="17.7109375" style="33" customWidth="1"/>
    <col min="4" max="4" width="15.7109375" style="44" customWidth="1"/>
    <col min="5" max="5" width="13.42578125" style="33" customWidth="1"/>
    <col min="6" max="6" width="14.7109375" style="33" customWidth="1"/>
    <col min="7" max="7" width="14.7109375" style="34" customWidth="1"/>
    <col min="8" max="8" width="18.140625" style="34" customWidth="1"/>
    <col min="9" max="9" width="17.7109375" style="46" customWidth="1"/>
    <col min="10" max="10" width="13.5703125" style="34" customWidth="1"/>
    <col min="11" max="14" width="14.140625" style="34" customWidth="1"/>
    <col min="15" max="15" width="20.28515625" style="46" customWidth="1"/>
    <col min="16" max="16" width="16.7109375" style="34" customWidth="1"/>
    <col min="17" max="17" width="16.42578125" style="34" customWidth="1"/>
    <col min="18" max="18" width="12.7109375" style="34" customWidth="1"/>
    <col min="19" max="19" width="11.5703125" style="34" customWidth="1"/>
    <col min="20" max="21" width="10.85546875" style="34" customWidth="1"/>
    <col min="22" max="22" width="15.5703125" style="34" customWidth="1"/>
    <col min="23" max="24" width="12.5703125" style="34" customWidth="1"/>
    <col min="25" max="27" width="11.42578125" style="34" customWidth="1"/>
    <col min="28" max="28" width="19.85546875" style="46" customWidth="1"/>
    <col min="29" max="29" width="15.85546875" style="34" customWidth="1"/>
    <col min="30" max="30" width="16" style="34" customWidth="1"/>
    <col min="31" max="31" width="13" style="34" customWidth="1"/>
    <col min="32" max="32" width="11.7109375" style="34" customWidth="1"/>
    <col min="33" max="33" width="11.85546875" style="34" customWidth="1"/>
    <col min="34" max="34" width="11.7109375" style="34" customWidth="1"/>
    <col min="35" max="35" width="15.85546875" style="34" customWidth="1"/>
    <col min="36" max="36" width="12.42578125" style="34" customWidth="1"/>
    <col min="37" max="37" width="11.5703125" style="34" customWidth="1"/>
    <col min="38" max="38" width="11.42578125" style="34" customWidth="1"/>
    <col min="39" max="40" width="11.7109375" style="34" customWidth="1"/>
    <col min="41" max="41" width="19.28515625" style="46" customWidth="1"/>
    <col min="42" max="42" width="16.140625" style="34" customWidth="1"/>
    <col min="43" max="43" width="14.7109375" style="34" customWidth="1"/>
    <col min="44" max="44" width="14" style="34" customWidth="1"/>
    <col min="45" max="45" width="12.85546875" style="34" customWidth="1"/>
    <col min="46" max="46" width="12.42578125" style="34" customWidth="1"/>
    <col min="47" max="48" width="11.28515625" style="34" customWidth="1"/>
    <col min="49" max="49" width="19.42578125" style="46" customWidth="1"/>
    <col min="50" max="50" width="15.85546875" style="34" customWidth="1"/>
    <col min="51" max="51" width="14.28515625" style="34" customWidth="1"/>
    <col min="52" max="52" width="13.28515625" style="34" customWidth="1"/>
    <col min="53" max="53" width="11.85546875" style="34" customWidth="1"/>
    <col min="54" max="54" width="11.5703125" style="34" customWidth="1"/>
    <col min="55" max="55" width="11.42578125" style="34" customWidth="1"/>
    <col min="56" max="56" width="11.5703125" style="34" customWidth="1"/>
    <col min="57" max="57" width="20.28515625" style="46" customWidth="1"/>
    <col min="58" max="58" width="16.42578125" style="34" customWidth="1"/>
    <col min="59" max="59" width="16.42578125" style="46" customWidth="1"/>
    <col min="60" max="60" width="19.42578125" style="34" customWidth="1"/>
    <col min="61" max="61" width="18.85546875" style="34" customWidth="1"/>
    <col min="62" max="62" width="19.5703125" style="34" customWidth="1"/>
    <col min="63" max="63" width="14.7109375" style="34" customWidth="1"/>
    <col min="64" max="64" width="11.7109375" style="34" customWidth="1"/>
    <col min="65" max="65" width="31.7109375" style="34" customWidth="1"/>
    <col min="66" max="16384" width="9" style="34"/>
  </cols>
  <sheetData>
    <row r="1" spans="1:245" s="24" customFormat="1" ht="14.25" customHeight="1">
      <c r="A1" s="82" t="s">
        <v>10</v>
      </c>
      <c r="B1" s="76" t="s">
        <v>12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6" t="s">
        <v>20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  <c r="AB1" s="76" t="s">
        <v>21</v>
      </c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8"/>
      <c r="AO1" s="76" t="s">
        <v>9</v>
      </c>
      <c r="AP1" s="77"/>
      <c r="AQ1" s="77"/>
      <c r="AR1" s="77"/>
      <c r="AS1" s="77"/>
      <c r="AT1" s="77"/>
      <c r="AU1" s="77"/>
      <c r="AV1" s="77"/>
      <c r="AW1" s="77" t="s">
        <v>5</v>
      </c>
      <c r="AX1" s="77"/>
      <c r="AY1" s="77"/>
      <c r="AZ1" s="77"/>
      <c r="BA1" s="77"/>
      <c r="BB1" s="77"/>
      <c r="BC1" s="77"/>
      <c r="BD1" s="78"/>
      <c r="BE1" s="76" t="s">
        <v>29</v>
      </c>
      <c r="BF1" s="77"/>
      <c r="BG1" s="77"/>
      <c r="BH1" s="77"/>
      <c r="BI1" s="77"/>
      <c r="BJ1" s="77"/>
      <c r="BK1" s="77"/>
      <c r="BL1" s="78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</row>
    <row r="2" spans="1:245" s="24" customFormat="1" ht="27" customHeight="1">
      <c r="A2" s="83"/>
      <c r="B2" s="79" t="s">
        <v>19</v>
      </c>
      <c r="C2" s="80"/>
      <c r="D2" s="80" t="s">
        <v>4</v>
      </c>
      <c r="E2" s="80"/>
      <c r="F2" s="80"/>
      <c r="G2" s="80"/>
      <c r="H2" s="80"/>
      <c r="I2" s="80" t="s">
        <v>6</v>
      </c>
      <c r="J2" s="80"/>
      <c r="K2" s="80"/>
      <c r="L2" s="80"/>
      <c r="M2" s="80"/>
      <c r="N2" s="81" t="s">
        <v>26</v>
      </c>
      <c r="O2" s="79" t="s">
        <v>23</v>
      </c>
      <c r="P2" s="80"/>
      <c r="Q2" s="80" t="s">
        <v>1</v>
      </c>
      <c r="R2" s="80"/>
      <c r="S2" s="80"/>
      <c r="T2" s="80"/>
      <c r="U2" s="80"/>
      <c r="V2" s="80" t="s">
        <v>7</v>
      </c>
      <c r="W2" s="80"/>
      <c r="X2" s="80"/>
      <c r="Y2" s="80"/>
      <c r="Z2" s="80"/>
      <c r="AA2" s="81" t="s">
        <v>26</v>
      </c>
      <c r="AB2" s="79" t="s">
        <v>24</v>
      </c>
      <c r="AC2" s="80"/>
      <c r="AD2" s="80" t="s">
        <v>0</v>
      </c>
      <c r="AE2" s="80"/>
      <c r="AF2" s="80"/>
      <c r="AG2" s="80"/>
      <c r="AH2" s="80"/>
      <c r="AI2" s="80" t="s">
        <v>8</v>
      </c>
      <c r="AJ2" s="80"/>
      <c r="AK2" s="80"/>
      <c r="AL2" s="80"/>
      <c r="AM2" s="80"/>
      <c r="AN2" s="81" t="s">
        <v>26</v>
      </c>
      <c r="AO2" s="79" t="s">
        <v>33</v>
      </c>
      <c r="AP2" s="80"/>
      <c r="AQ2" s="80" t="s">
        <v>9</v>
      </c>
      <c r="AR2" s="80"/>
      <c r="AS2" s="80"/>
      <c r="AT2" s="80"/>
      <c r="AU2" s="80"/>
      <c r="AV2" s="80" t="s">
        <v>26</v>
      </c>
      <c r="AW2" s="80" t="s">
        <v>25</v>
      </c>
      <c r="AX2" s="80"/>
      <c r="AY2" s="80" t="s">
        <v>5</v>
      </c>
      <c r="AZ2" s="80"/>
      <c r="BA2" s="80"/>
      <c r="BB2" s="80"/>
      <c r="BC2" s="80"/>
      <c r="BD2" s="81" t="s">
        <v>26</v>
      </c>
      <c r="BE2" s="79" t="s">
        <v>27</v>
      </c>
      <c r="BF2" s="80"/>
      <c r="BG2" s="80" t="s">
        <v>28</v>
      </c>
      <c r="BH2" s="80"/>
      <c r="BI2" s="80"/>
      <c r="BJ2" s="80"/>
      <c r="BK2" s="80"/>
      <c r="BL2" s="81" t="s">
        <v>26</v>
      </c>
      <c r="BM2" s="84" t="s">
        <v>41</v>
      </c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</row>
    <row r="3" spans="1:245" s="24" customFormat="1" ht="50.25" customHeight="1">
      <c r="A3" s="83"/>
      <c r="B3" s="25" t="s">
        <v>2</v>
      </c>
      <c r="C3" s="26" t="s">
        <v>14</v>
      </c>
      <c r="D3" s="27" t="s">
        <v>2</v>
      </c>
      <c r="E3" s="80" t="s">
        <v>3</v>
      </c>
      <c r="F3" s="80"/>
      <c r="G3" s="80"/>
      <c r="H3" s="80" t="s">
        <v>22</v>
      </c>
      <c r="I3" s="27" t="s">
        <v>2</v>
      </c>
      <c r="J3" s="80" t="s">
        <v>3</v>
      </c>
      <c r="K3" s="80"/>
      <c r="L3" s="80"/>
      <c r="M3" s="80" t="s">
        <v>22</v>
      </c>
      <c r="N3" s="81"/>
      <c r="O3" s="25" t="s">
        <v>2</v>
      </c>
      <c r="P3" s="26" t="s">
        <v>14</v>
      </c>
      <c r="Q3" s="26" t="s">
        <v>2</v>
      </c>
      <c r="R3" s="80" t="s">
        <v>3</v>
      </c>
      <c r="S3" s="80"/>
      <c r="T3" s="80"/>
      <c r="U3" s="80" t="s">
        <v>22</v>
      </c>
      <c r="V3" s="26" t="s">
        <v>2</v>
      </c>
      <c r="W3" s="80" t="s">
        <v>3</v>
      </c>
      <c r="X3" s="80"/>
      <c r="Y3" s="80"/>
      <c r="Z3" s="80" t="s">
        <v>22</v>
      </c>
      <c r="AA3" s="81"/>
      <c r="AB3" s="25" t="s">
        <v>2</v>
      </c>
      <c r="AC3" s="26" t="s">
        <v>14</v>
      </c>
      <c r="AD3" s="26" t="s">
        <v>2</v>
      </c>
      <c r="AE3" s="80" t="s">
        <v>3</v>
      </c>
      <c r="AF3" s="80"/>
      <c r="AG3" s="80"/>
      <c r="AH3" s="80" t="s">
        <v>22</v>
      </c>
      <c r="AI3" s="26" t="s">
        <v>2</v>
      </c>
      <c r="AJ3" s="80" t="s">
        <v>3</v>
      </c>
      <c r="AK3" s="80"/>
      <c r="AL3" s="80"/>
      <c r="AM3" s="80" t="s">
        <v>22</v>
      </c>
      <c r="AN3" s="81"/>
      <c r="AO3" s="25" t="s">
        <v>2</v>
      </c>
      <c r="AP3" s="26" t="s">
        <v>14</v>
      </c>
      <c r="AQ3" s="26" t="s">
        <v>2</v>
      </c>
      <c r="AR3" s="80" t="s">
        <v>3</v>
      </c>
      <c r="AS3" s="80"/>
      <c r="AT3" s="80"/>
      <c r="AU3" s="80" t="s">
        <v>22</v>
      </c>
      <c r="AV3" s="80"/>
      <c r="AW3" s="27" t="s">
        <v>2</v>
      </c>
      <c r="AX3" s="26" t="s">
        <v>14</v>
      </c>
      <c r="AY3" s="26" t="s">
        <v>2</v>
      </c>
      <c r="AZ3" s="80" t="s">
        <v>3</v>
      </c>
      <c r="BA3" s="80"/>
      <c r="BB3" s="80"/>
      <c r="BC3" s="80" t="s">
        <v>22</v>
      </c>
      <c r="BD3" s="81"/>
      <c r="BE3" s="25" t="s">
        <v>2</v>
      </c>
      <c r="BF3" s="26" t="s">
        <v>14</v>
      </c>
      <c r="BG3" s="27" t="s">
        <v>2</v>
      </c>
      <c r="BH3" s="80" t="s">
        <v>3</v>
      </c>
      <c r="BI3" s="80"/>
      <c r="BJ3" s="80"/>
      <c r="BK3" s="80" t="s">
        <v>22</v>
      </c>
      <c r="BL3" s="81"/>
      <c r="BM3" s="84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</row>
    <row r="4" spans="1:245" s="24" customFormat="1" ht="119.25" customHeight="1">
      <c r="A4" s="83"/>
      <c r="B4" s="25" t="s">
        <v>11</v>
      </c>
      <c r="C4" s="26" t="s">
        <v>13</v>
      </c>
      <c r="D4" s="27" t="s">
        <v>15</v>
      </c>
      <c r="E4" s="26" t="s">
        <v>16</v>
      </c>
      <c r="F4" s="26" t="s">
        <v>17</v>
      </c>
      <c r="G4" s="26" t="s">
        <v>18</v>
      </c>
      <c r="H4" s="80"/>
      <c r="I4" s="27" t="s">
        <v>15</v>
      </c>
      <c r="J4" s="26" t="s">
        <v>16</v>
      </c>
      <c r="K4" s="26" t="s">
        <v>17</v>
      </c>
      <c r="L4" s="26" t="s">
        <v>18</v>
      </c>
      <c r="M4" s="80"/>
      <c r="N4" s="81"/>
      <c r="O4" s="25" t="s">
        <v>11</v>
      </c>
      <c r="P4" s="26" t="s">
        <v>13</v>
      </c>
      <c r="Q4" s="26" t="s">
        <v>15</v>
      </c>
      <c r="R4" s="26" t="s">
        <v>16</v>
      </c>
      <c r="S4" s="26" t="s">
        <v>17</v>
      </c>
      <c r="T4" s="26" t="s">
        <v>18</v>
      </c>
      <c r="U4" s="80"/>
      <c r="V4" s="26" t="s">
        <v>15</v>
      </c>
      <c r="W4" s="26" t="s">
        <v>16</v>
      </c>
      <c r="X4" s="26" t="s">
        <v>17</v>
      </c>
      <c r="Y4" s="26" t="s">
        <v>18</v>
      </c>
      <c r="Z4" s="80"/>
      <c r="AA4" s="81"/>
      <c r="AB4" s="25" t="s">
        <v>32</v>
      </c>
      <c r="AC4" s="26" t="s">
        <v>13</v>
      </c>
      <c r="AD4" s="26" t="s">
        <v>15</v>
      </c>
      <c r="AE4" s="26" t="s">
        <v>16</v>
      </c>
      <c r="AF4" s="26" t="s">
        <v>17</v>
      </c>
      <c r="AG4" s="26" t="s">
        <v>18</v>
      </c>
      <c r="AH4" s="80"/>
      <c r="AI4" s="26" t="s">
        <v>15</v>
      </c>
      <c r="AJ4" s="26" t="s">
        <v>16</v>
      </c>
      <c r="AK4" s="26" t="s">
        <v>17</v>
      </c>
      <c r="AL4" s="26" t="s">
        <v>18</v>
      </c>
      <c r="AM4" s="80"/>
      <c r="AN4" s="81"/>
      <c r="AO4" s="25" t="s">
        <v>32</v>
      </c>
      <c r="AP4" s="26" t="s">
        <v>13</v>
      </c>
      <c r="AQ4" s="26" t="s">
        <v>15</v>
      </c>
      <c r="AR4" s="26" t="s">
        <v>16</v>
      </c>
      <c r="AS4" s="26" t="s">
        <v>17</v>
      </c>
      <c r="AT4" s="26" t="s">
        <v>18</v>
      </c>
      <c r="AU4" s="80"/>
      <c r="AV4" s="80"/>
      <c r="AW4" s="27" t="s">
        <v>11</v>
      </c>
      <c r="AX4" s="26" t="s">
        <v>13</v>
      </c>
      <c r="AY4" s="26" t="s">
        <v>15</v>
      </c>
      <c r="AZ4" s="26" t="s">
        <v>16</v>
      </c>
      <c r="BA4" s="26" t="s">
        <v>17</v>
      </c>
      <c r="BB4" s="26" t="s">
        <v>18</v>
      </c>
      <c r="BC4" s="80"/>
      <c r="BD4" s="81"/>
      <c r="BE4" s="25" t="s">
        <v>11</v>
      </c>
      <c r="BF4" s="26" t="s">
        <v>13</v>
      </c>
      <c r="BG4" s="27" t="s">
        <v>15</v>
      </c>
      <c r="BH4" s="26" t="s">
        <v>16</v>
      </c>
      <c r="BI4" s="26" t="s">
        <v>17</v>
      </c>
      <c r="BJ4" s="26" t="s">
        <v>18</v>
      </c>
      <c r="BK4" s="80"/>
      <c r="BL4" s="81"/>
      <c r="BM4" s="84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</row>
    <row r="5" spans="1:245">
      <c r="A5" s="28">
        <v>1</v>
      </c>
      <c r="B5" s="29">
        <v>2</v>
      </c>
      <c r="C5" s="30">
        <v>3</v>
      </c>
      <c r="D5" s="31">
        <v>4</v>
      </c>
      <c r="E5" s="30">
        <v>5</v>
      </c>
      <c r="F5" s="30">
        <v>6</v>
      </c>
      <c r="G5" s="30">
        <v>7</v>
      </c>
      <c r="H5" s="30">
        <v>8</v>
      </c>
      <c r="I5" s="31">
        <v>9</v>
      </c>
      <c r="J5" s="30">
        <v>10</v>
      </c>
      <c r="K5" s="30">
        <v>11</v>
      </c>
      <c r="L5" s="30">
        <v>12</v>
      </c>
      <c r="M5" s="30">
        <v>13</v>
      </c>
      <c r="N5" s="32">
        <v>14</v>
      </c>
      <c r="O5" s="29">
        <v>15</v>
      </c>
      <c r="P5" s="30">
        <v>16</v>
      </c>
      <c r="Q5" s="30">
        <v>17</v>
      </c>
      <c r="R5" s="30">
        <v>18</v>
      </c>
      <c r="S5" s="30">
        <v>19</v>
      </c>
      <c r="T5" s="30">
        <v>20</v>
      </c>
      <c r="U5" s="30">
        <v>21</v>
      </c>
      <c r="V5" s="30">
        <v>22</v>
      </c>
      <c r="W5" s="30">
        <v>23</v>
      </c>
      <c r="X5" s="30">
        <v>24</v>
      </c>
      <c r="Y5" s="30">
        <v>25</v>
      </c>
      <c r="Z5" s="30">
        <v>26</v>
      </c>
      <c r="AA5" s="32">
        <v>27</v>
      </c>
      <c r="AB5" s="29">
        <v>28</v>
      </c>
      <c r="AC5" s="30">
        <v>29</v>
      </c>
      <c r="AD5" s="30">
        <v>30</v>
      </c>
      <c r="AE5" s="30">
        <v>31</v>
      </c>
      <c r="AF5" s="30">
        <v>32</v>
      </c>
      <c r="AG5" s="30">
        <v>33</v>
      </c>
      <c r="AH5" s="30">
        <v>34</v>
      </c>
      <c r="AI5" s="30">
        <v>35</v>
      </c>
      <c r="AJ5" s="30">
        <v>36</v>
      </c>
      <c r="AK5" s="30">
        <v>37</v>
      </c>
      <c r="AL5" s="30">
        <v>38</v>
      </c>
      <c r="AM5" s="30">
        <v>39</v>
      </c>
      <c r="AN5" s="32">
        <v>40</v>
      </c>
      <c r="AO5" s="29">
        <v>41</v>
      </c>
      <c r="AP5" s="30">
        <v>42</v>
      </c>
      <c r="AQ5" s="30">
        <v>43</v>
      </c>
      <c r="AR5" s="30">
        <v>44</v>
      </c>
      <c r="AS5" s="30">
        <v>45</v>
      </c>
      <c r="AT5" s="30">
        <v>46</v>
      </c>
      <c r="AU5" s="30">
        <v>47</v>
      </c>
      <c r="AV5" s="30">
        <v>48</v>
      </c>
      <c r="AW5" s="31">
        <v>49</v>
      </c>
      <c r="AX5" s="30">
        <v>50</v>
      </c>
      <c r="AY5" s="30">
        <v>51</v>
      </c>
      <c r="AZ5" s="30">
        <v>52</v>
      </c>
      <c r="BA5" s="30">
        <v>53</v>
      </c>
      <c r="BB5" s="30">
        <v>54</v>
      </c>
      <c r="BC5" s="30">
        <v>55</v>
      </c>
      <c r="BD5" s="32">
        <v>56</v>
      </c>
      <c r="BE5" s="29">
        <v>57</v>
      </c>
      <c r="BF5" s="30">
        <v>58</v>
      </c>
      <c r="BG5" s="31">
        <v>59</v>
      </c>
      <c r="BH5" s="30">
        <v>60</v>
      </c>
      <c r="BI5" s="30">
        <v>61</v>
      </c>
      <c r="BJ5" s="30">
        <v>62</v>
      </c>
      <c r="BK5" s="30">
        <v>63</v>
      </c>
      <c r="BL5" s="32">
        <v>64</v>
      </c>
      <c r="BM5" s="51">
        <v>65</v>
      </c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</row>
    <row r="6" spans="1:245" s="48" customFormat="1" ht="30">
      <c r="A6" s="47" t="s">
        <v>39</v>
      </c>
      <c r="B6" s="53"/>
      <c r="C6" s="54"/>
      <c r="D6" s="55">
        <v>0</v>
      </c>
      <c r="E6" s="54">
        <v>0</v>
      </c>
      <c r="F6" s="56">
        <v>0</v>
      </c>
      <c r="G6" s="57">
        <f>E6-F6</f>
        <v>0</v>
      </c>
      <c r="H6" s="54" t="e">
        <f>G6/(E6/100)</f>
        <v>#DIV/0!</v>
      </c>
      <c r="I6" s="58">
        <v>0</v>
      </c>
      <c r="J6" s="54">
        <v>0</v>
      </c>
      <c r="K6" s="54">
        <v>0</v>
      </c>
      <c r="L6" s="54">
        <f>J6-K6</f>
        <v>0</v>
      </c>
      <c r="M6" s="54" t="e">
        <f t="shared" ref="M6" si="0">L6/(J6/100)</f>
        <v>#DIV/0!</v>
      </c>
      <c r="N6" s="59" t="e">
        <f t="shared" ref="N6" si="1">(E6+J6)/(C6/100)</f>
        <v>#DIV/0!</v>
      </c>
      <c r="O6" s="53">
        <v>0</v>
      </c>
      <c r="P6" s="60">
        <v>0</v>
      </c>
      <c r="Q6" s="61">
        <v>0</v>
      </c>
      <c r="R6" s="54">
        <v>0</v>
      </c>
      <c r="S6" s="54">
        <v>0</v>
      </c>
      <c r="T6" s="54">
        <f>R6-S6</f>
        <v>0</v>
      </c>
      <c r="U6" s="54">
        <v>0</v>
      </c>
      <c r="V6" s="60">
        <v>0</v>
      </c>
      <c r="W6" s="60">
        <v>0</v>
      </c>
      <c r="X6" s="60">
        <v>0</v>
      </c>
      <c r="Y6" s="54">
        <f>W6-X6</f>
        <v>0</v>
      </c>
      <c r="Z6" s="54">
        <v>0</v>
      </c>
      <c r="AA6" s="59" t="e">
        <f>(R6+W6)/(P6/100)</f>
        <v>#DIV/0!</v>
      </c>
      <c r="AB6" s="60">
        <v>39</v>
      </c>
      <c r="AC6" s="54">
        <v>13027.3</v>
      </c>
      <c r="AD6" s="60">
        <v>14</v>
      </c>
      <c r="AE6" s="54">
        <v>11426.8</v>
      </c>
      <c r="AF6" s="56">
        <v>9850</v>
      </c>
      <c r="AG6" s="54">
        <f>AE6-AF6</f>
        <v>1576.7999999999993</v>
      </c>
      <c r="AH6" s="54">
        <f>AG6/(AE6/100)</f>
        <v>13.799138866524306</v>
      </c>
      <c r="AI6" s="60">
        <v>23</v>
      </c>
      <c r="AJ6" s="56">
        <v>1244.2</v>
      </c>
      <c r="AK6" s="56">
        <v>1241.5999999999999</v>
      </c>
      <c r="AL6" s="62">
        <f t="shared" ref="AL6" si="2">AJ6-AK6</f>
        <v>2.6000000000001364</v>
      </c>
      <c r="AM6" s="54">
        <f t="shared" ref="AM6" si="3">AL6/(AJ6/100)</f>
        <v>0.20896961903232089</v>
      </c>
      <c r="AN6" s="59">
        <f>(AE6+AJ6)/(AC6/100)</f>
        <v>97.264974323152146</v>
      </c>
      <c r="AO6" s="60">
        <v>112</v>
      </c>
      <c r="AP6" s="63" t="s">
        <v>43</v>
      </c>
      <c r="AQ6" s="60">
        <v>78</v>
      </c>
      <c r="AR6" s="63" t="s">
        <v>44</v>
      </c>
      <c r="AS6" s="56">
        <v>16347.8</v>
      </c>
      <c r="AT6" s="64">
        <f>AR6-AS6</f>
        <v>0</v>
      </c>
      <c r="AU6" s="64">
        <f t="shared" ref="AU6" si="4">AT6/(AR6/100)</f>
        <v>0</v>
      </c>
      <c r="AV6" s="64">
        <f t="shared" ref="AV6" si="5">AR6/(AP6/100)</f>
        <v>94.230691636837335</v>
      </c>
      <c r="AW6" s="58">
        <v>2</v>
      </c>
      <c r="AX6" s="54">
        <v>6490.55</v>
      </c>
      <c r="AY6" s="61">
        <v>2</v>
      </c>
      <c r="AZ6" s="54">
        <v>6490.6</v>
      </c>
      <c r="BA6" s="54">
        <v>6490.6</v>
      </c>
      <c r="BB6" s="54">
        <f>AZ6-BA6</f>
        <v>0</v>
      </c>
      <c r="BC6" s="54">
        <f t="shared" ref="BC6" si="6">BB6/(AZ6/100)</f>
        <v>0</v>
      </c>
      <c r="BD6" s="59">
        <f t="shared" ref="BD6" si="7">AZ6/(AX6/100)</f>
        <v>100.00077035074069</v>
      </c>
      <c r="BE6" s="53">
        <f>B6+O6+AB6+AO6+AW6</f>
        <v>153</v>
      </c>
      <c r="BF6" s="54">
        <f>C6+P6+AC6+AP6+AX6</f>
        <v>36866.550000000003</v>
      </c>
      <c r="BG6" s="58">
        <f>D6+I6+Q6+V6+AD6+AI6+AQ6+AY6</f>
        <v>117</v>
      </c>
      <c r="BH6" s="54">
        <f>E6+J6+R6+W6+AE6+AJ6+AR6+AZ6</f>
        <v>35509.4</v>
      </c>
      <c r="BI6" s="65">
        <f>F6+K6+S6+X6+AF6+AK6+AS6+BA6</f>
        <v>33930</v>
      </c>
      <c r="BJ6" s="54">
        <f>BH6-BI6</f>
        <v>1579.4000000000015</v>
      </c>
      <c r="BK6" s="54">
        <f>BJ6/(BH6/100)</f>
        <v>4.4478363475586784</v>
      </c>
      <c r="BL6" s="57">
        <f>BH6/(BF6/100)</f>
        <v>96.318749652462742</v>
      </c>
      <c r="BM6" s="52">
        <v>39770</v>
      </c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spans="1:245" s="23" customFormat="1">
      <c r="A7" s="37"/>
      <c r="B7" s="38"/>
      <c r="C7" s="39"/>
      <c r="D7" s="40"/>
      <c r="E7" s="39"/>
      <c r="F7" s="39"/>
      <c r="G7" s="39"/>
      <c r="H7" s="39"/>
      <c r="I7" s="40"/>
      <c r="J7" s="39"/>
      <c r="K7" s="39"/>
      <c r="L7" s="39"/>
      <c r="M7" s="39"/>
      <c r="N7" s="41"/>
      <c r="O7" s="38"/>
      <c r="P7" s="39"/>
      <c r="Q7" s="42"/>
      <c r="R7" s="39"/>
      <c r="S7" s="39"/>
      <c r="T7" s="39"/>
      <c r="U7" s="39"/>
      <c r="V7" s="42"/>
      <c r="W7" s="39"/>
      <c r="X7" s="39"/>
      <c r="Y7" s="39"/>
      <c r="Z7" s="39"/>
      <c r="AA7" s="41"/>
      <c r="AB7" s="38"/>
      <c r="AC7" s="39"/>
      <c r="AD7" s="42"/>
      <c r="AE7" s="39"/>
      <c r="AF7" s="39"/>
      <c r="AG7" s="39"/>
      <c r="AH7" s="39"/>
      <c r="AI7" s="42"/>
      <c r="AJ7" s="49"/>
      <c r="AK7" s="49"/>
      <c r="AL7" s="39"/>
      <c r="AM7" s="39"/>
      <c r="AN7" s="41"/>
      <c r="AO7" s="38"/>
      <c r="AP7" s="39"/>
      <c r="AQ7" s="42"/>
      <c r="AR7" s="39"/>
      <c r="AS7" s="39"/>
      <c r="AT7" s="39"/>
      <c r="AU7" s="39"/>
      <c r="AV7" s="39"/>
      <c r="AW7" s="40"/>
      <c r="AX7" s="39"/>
      <c r="AY7" s="42"/>
      <c r="AZ7" s="39"/>
      <c r="BA7" s="39"/>
      <c r="BB7" s="39"/>
      <c r="BC7" s="39"/>
      <c r="BD7" s="41"/>
      <c r="BE7" s="38"/>
      <c r="BF7" s="39"/>
      <c r="BG7" s="40"/>
      <c r="BH7" s="39"/>
      <c r="BI7" s="39"/>
      <c r="BJ7" s="39"/>
      <c r="BK7" s="39"/>
      <c r="BL7" s="41"/>
      <c r="BM7" s="52"/>
    </row>
    <row r="8" spans="1:245" s="23" customFormat="1" thickBot="1">
      <c r="A8" s="43"/>
      <c r="B8" s="35">
        <f>SUM(B6:B7)</f>
        <v>0</v>
      </c>
      <c r="C8" s="35">
        <f t="shared" ref="C8:BM8" si="8">SUM(C6:C7)</f>
        <v>0</v>
      </c>
      <c r="D8" s="35">
        <f t="shared" si="8"/>
        <v>0</v>
      </c>
      <c r="E8" s="35">
        <f t="shared" si="8"/>
        <v>0</v>
      </c>
      <c r="F8" s="35">
        <f t="shared" si="8"/>
        <v>0</v>
      </c>
      <c r="G8" s="35">
        <f t="shared" si="8"/>
        <v>0</v>
      </c>
      <c r="H8" s="35" t="e">
        <f t="shared" si="8"/>
        <v>#DIV/0!</v>
      </c>
      <c r="I8" s="35">
        <f t="shared" si="8"/>
        <v>0</v>
      </c>
      <c r="J8" s="35">
        <f t="shared" si="8"/>
        <v>0</v>
      </c>
      <c r="K8" s="35">
        <f t="shared" si="8"/>
        <v>0</v>
      </c>
      <c r="L8" s="35">
        <f t="shared" si="8"/>
        <v>0</v>
      </c>
      <c r="M8" s="35" t="e">
        <f t="shared" si="8"/>
        <v>#DIV/0!</v>
      </c>
      <c r="N8" s="35" t="e">
        <f t="shared" si="8"/>
        <v>#DIV/0!</v>
      </c>
      <c r="O8" s="35">
        <f t="shared" si="8"/>
        <v>0</v>
      </c>
      <c r="P8" s="35">
        <f t="shared" si="8"/>
        <v>0</v>
      </c>
      <c r="Q8" s="35">
        <f t="shared" si="8"/>
        <v>0</v>
      </c>
      <c r="R8" s="35">
        <f t="shared" si="8"/>
        <v>0</v>
      </c>
      <c r="S8" s="35">
        <f t="shared" si="8"/>
        <v>0</v>
      </c>
      <c r="T8" s="35">
        <f t="shared" si="8"/>
        <v>0</v>
      </c>
      <c r="U8" s="35">
        <f t="shared" si="8"/>
        <v>0</v>
      </c>
      <c r="V8" s="35">
        <f t="shared" si="8"/>
        <v>0</v>
      </c>
      <c r="W8" s="35">
        <f t="shared" si="8"/>
        <v>0</v>
      </c>
      <c r="X8" s="35">
        <f t="shared" si="8"/>
        <v>0</v>
      </c>
      <c r="Y8" s="35">
        <f t="shared" si="8"/>
        <v>0</v>
      </c>
      <c r="Z8" s="35">
        <f t="shared" si="8"/>
        <v>0</v>
      </c>
      <c r="AA8" s="35" t="e">
        <f t="shared" si="8"/>
        <v>#DIV/0!</v>
      </c>
      <c r="AB8" s="35">
        <f t="shared" si="8"/>
        <v>39</v>
      </c>
      <c r="AC8" s="35">
        <f t="shared" si="8"/>
        <v>13027.3</v>
      </c>
      <c r="AD8" s="35">
        <f t="shared" si="8"/>
        <v>14</v>
      </c>
      <c r="AE8" s="73">
        <f t="shared" si="8"/>
        <v>11426.8</v>
      </c>
      <c r="AF8" s="73">
        <f t="shared" si="8"/>
        <v>9850</v>
      </c>
      <c r="AG8" s="73">
        <f t="shared" si="8"/>
        <v>1576.7999999999993</v>
      </c>
      <c r="AH8" s="73">
        <f t="shared" si="8"/>
        <v>13.799138866524306</v>
      </c>
      <c r="AI8" s="35">
        <f t="shared" si="8"/>
        <v>23</v>
      </c>
      <c r="AJ8" s="35">
        <f t="shared" si="8"/>
        <v>1244.2</v>
      </c>
      <c r="AK8" s="35">
        <f t="shared" si="8"/>
        <v>1241.5999999999999</v>
      </c>
      <c r="AL8" s="73">
        <f t="shared" si="8"/>
        <v>2.6000000000001364</v>
      </c>
      <c r="AM8" s="73">
        <f t="shared" si="8"/>
        <v>0.20896961903232089</v>
      </c>
      <c r="AN8" s="35">
        <f t="shared" si="8"/>
        <v>97.264974323152146</v>
      </c>
      <c r="AO8" s="35">
        <f t="shared" si="8"/>
        <v>112</v>
      </c>
      <c r="AP8" s="35" t="str">
        <f>AP6</f>
        <v>17348,7</v>
      </c>
      <c r="AQ8" s="35">
        <f t="shared" si="8"/>
        <v>78</v>
      </c>
      <c r="AR8" s="35" t="str">
        <f>AR6</f>
        <v>16347,8</v>
      </c>
      <c r="AS8" s="73">
        <f t="shared" si="8"/>
        <v>16347.8</v>
      </c>
      <c r="AT8" s="35">
        <f t="shared" si="8"/>
        <v>0</v>
      </c>
      <c r="AU8" s="35">
        <f t="shared" si="8"/>
        <v>0</v>
      </c>
      <c r="AV8" s="35">
        <f t="shared" si="8"/>
        <v>94.230691636837335</v>
      </c>
      <c r="AW8" s="35">
        <f t="shared" si="8"/>
        <v>2</v>
      </c>
      <c r="AX8" s="73">
        <f t="shared" si="8"/>
        <v>6490.55</v>
      </c>
      <c r="AY8" s="35">
        <f t="shared" si="8"/>
        <v>2</v>
      </c>
      <c r="AZ8" s="73">
        <f t="shared" si="8"/>
        <v>6490.6</v>
      </c>
      <c r="BA8" s="73">
        <f t="shared" si="8"/>
        <v>6490.6</v>
      </c>
      <c r="BB8" s="35">
        <f t="shared" si="8"/>
        <v>0</v>
      </c>
      <c r="BC8" s="35">
        <f t="shared" si="8"/>
        <v>0</v>
      </c>
      <c r="BD8" s="35">
        <f t="shared" si="8"/>
        <v>100.00077035074069</v>
      </c>
      <c r="BE8" s="35">
        <f t="shared" si="8"/>
        <v>153</v>
      </c>
      <c r="BF8" s="35">
        <f t="shared" si="8"/>
        <v>36866.550000000003</v>
      </c>
      <c r="BG8" s="35">
        <f t="shared" si="8"/>
        <v>117</v>
      </c>
      <c r="BH8" s="35">
        <f t="shared" si="8"/>
        <v>35509.4</v>
      </c>
      <c r="BI8" s="73">
        <f t="shared" si="8"/>
        <v>33930</v>
      </c>
      <c r="BJ8" s="73">
        <f t="shared" si="8"/>
        <v>1579.4000000000015</v>
      </c>
      <c r="BK8" s="73">
        <f t="shared" si="8"/>
        <v>4.4478363475586784</v>
      </c>
      <c r="BL8" s="73">
        <f t="shared" si="8"/>
        <v>96.318749652462742</v>
      </c>
      <c r="BM8" s="73">
        <f t="shared" si="8"/>
        <v>39770</v>
      </c>
    </row>
    <row r="9" spans="1:245">
      <c r="C9" s="45"/>
      <c r="G9" s="33"/>
      <c r="H9" s="33"/>
      <c r="I9" s="44"/>
      <c r="J9" s="33"/>
      <c r="K9" s="33"/>
      <c r="L9" s="33"/>
      <c r="M9" s="33"/>
      <c r="N9" s="33"/>
      <c r="O9" s="44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44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44"/>
      <c r="AP9" s="33"/>
      <c r="AQ9" s="33"/>
      <c r="AR9" s="33"/>
      <c r="AS9" s="33"/>
      <c r="AT9" s="33"/>
      <c r="AU9" s="33"/>
      <c r="AV9" s="33"/>
      <c r="AW9" s="44"/>
      <c r="AX9" s="33"/>
      <c r="AY9" s="33"/>
      <c r="AZ9" s="33"/>
      <c r="BA9" s="33"/>
      <c r="BB9" s="33"/>
      <c r="BC9" s="33"/>
      <c r="BD9" s="33"/>
      <c r="BE9" s="44"/>
      <c r="BF9" s="33"/>
      <c r="BG9" s="44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</row>
    <row r="10" spans="1:245">
      <c r="C10" s="45"/>
      <c r="G10" s="33"/>
      <c r="H10" s="33"/>
      <c r="I10" s="44"/>
      <c r="J10" s="33"/>
      <c r="K10" s="33"/>
      <c r="L10" s="33"/>
      <c r="M10" s="33"/>
      <c r="N10" s="33"/>
      <c r="O10" s="44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44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44"/>
      <c r="AP10" s="33"/>
      <c r="AQ10" s="33"/>
      <c r="AR10" s="33"/>
      <c r="AS10" s="33"/>
      <c r="AT10" s="33"/>
      <c r="AU10" s="33"/>
      <c r="AV10" s="33"/>
      <c r="AW10" s="44"/>
      <c r="AX10" s="33"/>
      <c r="AY10" s="33"/>
      <c r="AZ10" s="33"/>
      <c r="BA10" s="33"/>
      <c r="BB10" s="33"/>
      <c r="BC10" s="33"/>
      <c r="BD10" s="33"/>
      <c r="BE10" s="44"/>
      <c r="BF10" s="33"/>
      <c r="BG10" s="44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</row>
    <row r="11" spans="1:245">
      <c r="A11" s="85" t="s">
        <v>42</v>
      </c>
      <c r="B11" s="85"/>
      <c r="C11" s="45"/>
      <c r="G11" s="33"/>
      <c r="H11" s="33"/>
      <c r="I11" s="44"/>
      <c r="J11" s="33"/>
      <c r="K11" s="33"/>
      <c r="L11" s="33"/>
      <c r="M11" s="33"/>
      <c r="N11" s="33"/>
      <c r="O11" s="44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44"/>
      <c r="AC11" s="74"/>
      <c r="AD11" s="74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44"/>
      <c r="AP11" s="33"/>
      <c r="AQ11" s="33"/>
      <c r="AR11" s="33"/>
      <c r="AS11" s="33"/>
      <c r="AT11" s="33"/>
      <c r="AU11" s="33"/>
      <c r="AV11" s="33"/>
      <c r="AW11" s="44"/>
      <c r="AX11" s="33"/>
      <c r="AY11" s="33"/>
      <c r="AZ11" s="33"/>
      <c r="BA11" s="33"/>
      <c r="BB11" s="33"/>
      <c r="BC11" s="33"/>
      <c r="BD11" s="33"/>
      <c r="BE11" s="44"/>
      <c r="BF11" s="33"/>
      <c r="BG11" s="44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</row>
    <row r="12" spans="1:245">
      <c r="C12" s="45"/>
      <c r="G12" s="33"/>
      <c r="H12" s="33"/>
      <c r="I12" s="44"/>
      <c r="J12" s="33"/>
      <c r="K12" s="33"/>
      <c r="L12" s="33"/>
      <c r="M12" s="33"/>
      <c r="N12" s="33"/>
      <c r="O12" s="44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44"/>
      <c r="AC12" s="44"/>
      <c r="AD12" s="33"/>
      <c r="AE12" s="33"/>
      <c r="AF12" s="33"/>
      <c r="AG12" s="33"/>
      <c r="AH12" s="33"/>
      <c r="AI12" s="33"/>
      <c r="AJ12" s="33"/>
      <c r="AK12" s="75"/>
      <c r="AL12" s="33"/>
      <c r="AM12" s="33"/>
      <c r="AN12" s="33"/>
      <c r="AO12" s="44"/>
      <c r="AP12" s="33"/>
      <c r="AQ12" s="33"/>
      <c r="AR12" s="33"/>
      <c r="AS12" s="33"/>
      <c r="AT12" s="33"/>
      <c r="AU12" s="33"/>
      <c r="AV12" s="33"/>
      <c r="AW12" s="44"/>
      <c r="AX12" s="33"/>
      <c r="AY12" s="33"/>
      <c r="AZ12" s="33"/>
      <c r="BA12" s="33"/>
      <c r="BB12" s="33"/>
      <c r="BC12" s="33"/>
      <c r="BD12" s="33"/>
      <c r="BE12" s="44"/>
      <c r="BF12" s="33"/>
      <c r="BG12" s="44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</row>
    <row r="13" spans="1:245">
      <c r="C13" s="45"/>
      <c r="G13" s="33"/>
      <c r="H13" s="33"/>
      <c r="I13" s="44"/>
      <c r="J13" s="33"/>
      <c r="K13" s="33"/>
      <c r="L13" s="33"/>
      <c r="M13" s="33"/>
      <c r="N13" s="33"/>
      <c r="O13" s="44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44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44"/>
      <c r="AP13" s="33"/>
      <c r="AQ13" s="33"/>
      <c r="AR13" s="33"/>
      <c r="AS13" s="33"/>
      <c r="AT13" s="33"/>
      <c r="AU13" s="33"/>
      <c r="AV13" s="33"/>
      <c r="AW13" s="44"/>
      <c r="AX13" s="33"/>
      <c r="AY13" s="33"/>
      <c r="AZ13" s="33"/>
      <c r="BA13" s="33"/>
      <c r="BB13" s="33"/>
      <c r="BC13" s="33"/>
      <c r="BD13" s="33"/>
      <c r="BE13" s="44"/>
      <c r="BF13" s="33"/>
      <c r="BG13" s="44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</row>
    <row r="14" spans="1:245">
      <c r="C14" s="45"/>
      <c r="G14" s="33"/>
      <c r="H14" s="33"/>
      <c r="I14" s="44"/>
      <c r="J14" s="33"/>
      <c r="K14" s="33"/>
      <c r="L14" s="33"/>
      <c r="M14" s="33"/>
      <c r="N14" s="33"/>
      <c r="O14" s="44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44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44"/>
      <c r="AP14" s="33"/>
      <c r="AQ14" s="33"/>
      <c r="AR14" s="33"/>
      <c r="AS14" s="33"/>
      <c r="AT14" s="33"/>
      <c r="AU14" s="33"/>
      <c r="AV14" s="33"/>
      <c r="AW14" s="44"/>
      <c r="AX14" s="33"/>
      <c r="AY14" s="33"/>
      <c r="AZ14" s="33"/>
      <c r="BA14" s="33"/>
      <c r="BB14" s="33"/>
      <c r="BC14" s="33"/>
      <c r="BD14" s="33"/>
      <c r="BE14" s="44"/>
      <c r="BF14" s="33"/>
      <c r="BG14" s="44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</row>
    <row r="15" spans="1:245">
      <c r="C15" s="45"/>
      <c r="G15" s="33"/>
      <c r="H15" s="33"/>
      <c r="I15" s="44"/>
      <c r="J15" s="33"/>
      <c r="K15" s="33"/>
      <c r="L15" s="33"/>
      <c r="M15" s="33"/>
      <c r="N15" s="33"/>
      <c r="O15" s="44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44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44"/>
      <c r="AP15" s="33"/>
      <c r="AQ15" s="33"/>
      <c r="AR15" s="33"/>
      <c r="AS15" s="33"/>
      <c r="AT15" s="33"/>
      <c r="AU15" s="33"/>
      <c r="AV15" s="33"/>
      <c r="AW15" s="44"/>
      <c r="AX15" s="33"/>
      <c r="AY15" s="33"/>
      <c r="AZ15" s="33"/>
      <c r="BA15" s="33"/>
      <c r="BB15" s="33"/>
      <c r="BC15" s="33"/>
      <c r="BD15" s="33"/>
      <c r="BE15" s="44"/>
      <c r="BF15" s="33"/>
      <c r="BG15" s="44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</row>
    <row r="16" spans="1:245">
      <c r="C16" s="45"/>
      <c r="G16" s="33"/>
      <c r="H16" s="33"/>
      <c r="I16" s="44"/>
      <c r="J16" s="33"/>
      <c r="K16" s="33"/>
      <c r="L16" s="33"/>
      <c r="M16" s="33"/>
      <c r="N16" s="33"/>
      <c r="O16" s="44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44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44"/>
      <c r="AP16" s="33"/>
      <c r="AQ16" s="33"/>
      <c r="AR16" s="33"/>
      <c r="AS16" s="33"/>
      <c r="AT16" s="33"/>
      <c r="AU16" s="33"/>
      <c r="AV16" s="33"/>
      <c r="AW16" s="44"/>
      <c r="AX16" s="33"/>
      <c r="AY16" s="33"/>
      <c r="AZ16" s="33"/>
      <c r="BA16" s="33"/>
      <c r="BB16" s="33"/>
      <c r="BC16" s="33"/>
      <c r="BD16" s="33"/>
      <c r="BE16" s="44"/>
      <c r="BF16" s="33"/>
      <c r="BG16" s="44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</row>
    <row r="17" spans="3:108">
      <c r="C17" s="45"/>
      <c r="G17" s="33"/>
      <c r="H17" s="33"/>
      <c r="I17" s="44"/>
      <c r="J17" s="33"/>
      <c r="K17" s="33"/>
      <c r="L17" s="33"/>
      <c r="M17" s="33"/>
      <c r="N17" s="33"/>
      <c r="O17" s="44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44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44"/>
      <c r="AP17" s="33"/>
      <c r="AQ17" s="33"/>
      <c r="AR17" s="33"/>
      <c r="AS17" s="33"/>
      <c r="AT17" s="33"/>
      <c r="AU17" s="33"/>
      <c r="AV17" s="33"/>
      <c r="AW17" s="44"/>
      <c r="AX17" s="33"/>
      <c r="AY17" s="33"/>
      <c r="AZ17" s="33"/>
      <c r="BA17" s="33"/>
      <c r="BB17" s="33"/>
      <c r="BC17" s="33"/>
      <c r="BD17" s="33"/>
      <c r="BE17" s="44"/>
      <c r="BF17" s="33"/>
      <c r="BG17" s="44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</row>
    <row r="18" spans="3:108">
      <c r="C18" s="45"/>
      <c r="G18" s="33"/>
      <c r="H18" s="33"/>
      <c r="I18" s="44"/>
      <c r="J18" s="33"/>
      <c r="K18" s="33"/>
      <c r="L18" s="33"/>
      <c r="M18" s="33"/>
      <c r="N18" s="33"/>
      <c r="O18" s="44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44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44"/>
      <c r="AP18" s="33"/>
      <c r="AQ18" s="33"/>
      <c r="AR18" s="33"/>
      <c r="AS18" s="33"/>
      <c r="AT18" s="33"/>
      <c r="AU18" s="33"/>
      <c r="AV18" s="33"/>
      <c r="AW18" s="44"/>
      <c r="AX18" s="33"/>
      <c r="AY18" s="33"/>
      <c r="AZ18" s="33"/>
      <c r="BA18" s="33"/>
      <c r="BB18" s="33"/>
      <c r="BC18" s="33"/>
      <c r="BD18" s="33"/>
      <c r="BE18" s="44"/>
      <c r="BF18" s="33"/>
      <c r="BG18" s="44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</row>
    <row r="19" spans="3:108">
      <c r="G19" s="33"/>
      <c r="H19" s="33"/>
      <c r="I19" s="44"/>
      <c r="J19" s="33"/>
      <c r="K19" s="33"/>
      <c r="L19" s="33"/>
      <c r="M19" s="33"/>
      <c r="N19" s="33"/>
      <c r="O19" s="44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44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44"/>
      <c r="AP19" s="33"/>
      <c r="AQ19" s="33"/>
      <c r="AR19" s="33"/>
      <c r="AS19" s="33"/>
      <c r="AT19" s="33"/>
      <c r="AU19" s="33"/>
      <c r="AV19" s="33"/>
      <c r="AW19" s="44"/>
      <c r="AX19" s="33"/>
      <c r="AY19" s="33"/>
      <c r="AZ19" s="33"/>
      <c r="BA19" s="33"/>
      <c r="BB19" s="33"/>
      <c r="BC19" s="33"/>
      <c r="BD19" s="33"/>
      <c r="BE19" s="44"/>
      <c r="BF19" s="33"/>
      <c r="BG19" s="44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</row>
    <row r="20" spans="3:108">
      <c r="G20" s="33"/>
      <c r="H20" s="33"/>
      <c r="I20" s="44"/>
      <c r="J20" s="33"/>
      <c r="K20" s="33"/>
      <c r="L20" s="33"/>
      <c r="M20" s="33"/>
      <c r="N20" s="33"/>
      <c r="O20" s="44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44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44"/>
      <c r="AP20" s="33"/>
      <c r="AQ20" s="33"/>
      <c r="AR20" s="33"/>
      <c r="AS20" s="33"/>
      <c r="AT20" s="33"/>
      <c r="AU20" s="33"/>
      <c r="AV20" s="33"/>
      <c r="AW20" s="44"/>
      <c r="AX20" s="33"/>
      <c r="AY20" s="33"/>
      <c r="AZ20" s="33"/>
      <c r="BA20" s="33"/>
      <c r="BB20" s="33"/>
      <c r="BC20" s="33"/>
      <c r="BD20" s="33"/>
      <c r="BE20" s="44"/>
      <c r="BF20" s="33"/>
      <c r="BG20" s="44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</row>
    <row r="21" spans="3:108">
      <c r="G21" s="33"/>
      <c r="H21" s="33"/>
      <c r="I21" s="44"/>
      <c r="J21" s="33"/>
      <c r="K21" s="33"/>
      <c r="L21" s="33"/>
      <c r="M21" s="33"/>
      <c r="N21" s="33"/>
      <c r="O21" s="44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44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44"/>
      <c r="AP21" s="33"/>
      <c r="AQ21" s="33"/>
      <c r="AR21" s="33"/>
      <c r="AS21" s="33"/>
      <c r="AT21" s="33"/>
      <c r="AU21" s="33"/>
      <c r="AV21" s="33"/>
      <c r="AW21" s="44"/>
      <c r="AX21" s="33"/>
      <c r="AY21" s="33"/>
      <c r="AZ21" s="33"/>
      <c r="BA21" s="33"/>
      <c r="BB21" s="33"/>
      <c r="BC21" s="33"/>
      <c r="BD21" s="33"/>
      <c r="BE21" s="44"/>
      <c r="BF21" s="33"/>
      <c r="BG21" s="44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</row>
    <row r="22" spans="3:108">
      <c r="G22" s="33"/>
      <c r="H22" s="33"/>
      <c r="I22" s="44"/>
      <c r="J22" s="33"/>
      <c r="K22" s="33"/>
      <c r="L22" s="33"/>
      <c r="M22" s="33"/>
      <c r="N22" s="33"/>
      <c r="O22" s="44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44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44"/>
      <c r="AP22" s="33"/>
      <c r="AQ22" s="33"/>
      <c r="AR22" s="33"/>
      <c r="AS22" s="33"/>
      <c r="AT22" s="33"/>
      <c r="AU22" s="33"/>
      <c r="AV22" s="33"/>
      <c r="AW22" s="44"/>
      <c r="AX22" s="33"/>
      <c r="AY22" s="33"/>
      <c r="AZ22" s="33"/>
      <c r="BA22" s="33"/>
      <c r="BB22" s="33"/>
      <c r="BC22" s="33"/>
      <c r="BD22" s="33"/>
      <c r="BE22" s="44"/>
      <c r="BF22" s="33"/>
      <c r="BG22" s="44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</row>
    <row r="23" spans="3:108">
      <c r="G23" s="33"/>
      <c r="H23" s="33"/>
      <c r="I23" s="44"/>
      <c r="J23" s="33"/>
      <c r="K23" s="33"/>
      <c r="L23" s="33"/>
      <c r="M23" s="33"/>
      <c r="N23" s="33"/>
      <c r="O23" s="4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44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44"/>
      <c r="AP23" s="33"/>
      <c r="AQ23" s="33"/>
      <c r="AR23" s="33"/>
      <c r="AS23" s="33"/>
      <c r="AT23" s="33"/>
      <c r="AU23" s="33"/>
      <c r="AV23" s="33"/>
      <c r="AW23" s="44"/>
      <c r="AX23" s="33"/>
      <c r="AY23" s="33"/>
      <c r="AZ23" s="33"/>
      <c r="BA23" s="33"/>
      <c r="BB23" s="33"/>
      <c r="BC23" s="33"/>
      <c r="BD23" s="33"/>
      <c r="BE23" s="44"/>
      <c r="BF23" s="33"/>
      <c r="BG23" s="44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3:108">
      <c r="G24" s="33"/>
      <c r="H24" s="33"/>
      <c r="I24" s="44"/>
      <c r="J24" s="33"/>
      <c r="K24" s="33"/>
      <c r="L24" s="33"/>
      <c r="M24" s="33"/>
      <c r="N24" s="33"/>
      <c r="O24" s="44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44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44"/>
      <c r="AP24" s="33"/>
      <c r="AQ24" s="33"/>
      <c r="AR24" s="33"/>
      <c r="AS24" s="33"/>
      <c r="AT24" s="33"/>
      <c r="AU24" s="33"/>
      <c r="AV24" s="33"/>
      <c r="AW24" s="44"/>
      <c r="AX24" s="33"/>
      <c r="AY24" s="33"/>
      <c r="AZ24" s="33"/>
      <c r="BA24" s="33"/>
      <c r="BB24" s="33"/>
      <c r="BC24" s="33"/>
      <c r="BD24" s="33"/>
      <c r="BE24" s="44"/>
      <c r="BF24" s="33"/>
      <c r="BG24" s="44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</row>
    <row r="25" spans="3:108">
      <c r="G25" s="33"/>
      <c r="H25" s="33"/>
      <c r="I25" s="44"/>
      <c r="J25" s="33"/>
      <c r="K25" s="33"/>
      <c r="L25" s="33"/>
      <c r="M25" s="33"/>
      <c r="N25" s="33"/>
      <c r="O25" s="44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44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44"/>
      <c r="AP25" s="33"/>
      <c r="AQ25" s="33"/>
      <c r="AR25" s="33"/>
      <c r="AS25" s="33"/>
      <c r="AT25" s="33"/>
      <c r="AU25" s="33"/>
      <c r="AV25" s="33"/>
      <c r="AW25" s="44"/>
      <c r="AX25" s="33"/>
      <c r="AY25" s="33"/>
      <c r="AZ25" s="33"/>
      <c r="BA25" s="33"/>
      <c r="BB25" s="33"/>
      <c r="BC25" s="33"/>
      <c r="BD25" s="33"/>
      <c r="BE25" s="44"/>
      <c r="BF25" s="33"/>
      <c r="BG25" s="44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</row>
    <row r="26" spans="3:108">
      <c r="G26" s="33"/>
      <c r="H26" s="33"/>
      <c r="I26" s="44"/>
      <c r="J26" s="33"/>
      <c r="K26" s="33"/>
      <c r="L26" s="33"/>
      <c r="M26" s="33"/>
      <c r="N26" s="33"/>
      <c r="O26" s="44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44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44"/>
      <c r="AP26" s="33"/>
      <c r="AQ26" s="33"/>
      <c r="AR26" s="33"/>
      <c r="AS26" s="33"/>
      <c r="AT26" s="33"/>
      <c r="AU26" s="33"/>
      <c r="AV26" s="33"/>
      <c r="AW26" s="44"/>
      <c r="AX26" s="33"/>
      <c r="AY26" s="33"/>
      <c r="AZ26" s="33"/>
      <c r="BA26" s="33"/>
      <c r="BB26" s="33"/>
      <c r="BC26" s="33"/>
      <c r="BD26" s="33"/>
      <c r="BE26" s="44"/>
      <c r="BF26" s="33"/>
      <c r="BG26" s="44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</row>
    <row r="27" spans="3:108">
      <c r="G27" s="33"/>
      <c r="H27" s="33"/>
      <c r="I27" s="44"/>
      <c r="J27" s="33"/>
      <c r="K27" s="33"/>
      <c r="L27" s="33"/>
      <c r="M27" s="33"/>
      <c r="N27" s="33"/>
      <c r="O27" s="4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44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44"/>
      <c r="AP27" s="33"/>
      <c r="AQ27" s="33"/>
      <c r="AR27" s="33"/>
      <c r="AS27" s="33"/>
      <c r="AT27" s="33"/>
      <c r="AU27" s="33"/>
      <c r="AV27" s="33"/>
      <c r="AW27" s="44"/>
      <c r="AX27" s="33"/>
      <c r="AY27" s="33"/>
      <c r="AZ27" s="33"/>
      <c r="BA27" s="33"/>
      <c r="BB27" s="33"/>
      <c r="BC27" s="33"/>
      <c r="BD27" s="33"/>
      <c r="BE27" s="44"/>
      <c r="BF27" s="33"/>
      <c r="BG27" s="44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</row>
    <row r="28" spans="3:108">
      <c r="G28" s="33"/>
      <c r="H28" s="33"/>
      <c r="I28" s="44"/>
      <c r="J28" s="33"/>
      <c r="K28" s="33"/>
      <c r="L28" s="33"/>
      <c r="M28" s="33"/>
      <c r="N28" s="33"/>
      <c r="O28" s="44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44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44"/>
      <c r="AP28" s="33"/>
      <c r="AQ28" s="33"/>
      <c r="AR28" s="33"/>
      <c r="AS28" s="33"/>
      <c r="AT28" s="33"/>
      <c r="AU28" s="33"/>
      <c r="AV28" s="33"/>
      <c r="AW28" s="44"/>
      <c r="AX28" s="33"/>
      <c r="AY28" s="33"/>
      <c r="AZ28" s="33"/>
      <c r="BA28" s="33"/>
      <c r="BB28" s="33"/>
      <c r="BC28" s="33"/>
      <c r="BD28" s="33"/>
      <c r="BE28" s="44"/>
      <c r="BF28" s="33"/>
      <c r="BG28" s="44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</row>
    <row r="29" spans="3:108">
      <c r="G29" s="33"/>
      <c r="H29" s="33"/>
      <c r="I29" s="44"/>
      <c r="J29" s="33"/>
      <c r="K29" s="33"/>
      <c r="L29" s="33"/>
      <c r="M29" s="33"/>
      <c r="N29" s="33"/>
      <c r="O29" s="44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44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44"/>
      <c r="AP29" s="33"/>
      <c r="AQ29" s="33"/>
      <c r="AR29" s="33"/>
      <c r="AS29" s="33"/>
      <c r="AT29" s="33"/>
      <c r="AU29" s="33"/>
      <c r="AV29" s="33"/>
      <c r="AW29" s="44"/>
      <c r="AX29" s="33"/>
      <c r="AY29" s="33"/>
      <c r="AZ29" s="33"/>
      <c r="BA29" s="33"/>
      <c r="BB29" s="33"/>
      <c r="BC29" s="33"/>
      <c r="BD29" s="33"/>
      <c r="BE29" s="44"/>
      <c r="BF29" s="33"/>
      <c r="BG29" s="44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</row>
    <row r="30" spans="3:108">
      <c r="G30" s="33"/>
      <c r="H30" s="33"/>
      <c r="I30" s="44"/>
      <c r="J30" s="33"/>
      <c r="K30" s="33"/>
      <c r="L30" s="33"/>
      <c r="M30" s="33"/>
      <c r="N30" s="33"/>
      <c r="O30" s="44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44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44"/>
      <c r="AP30" s="33"/>
      <c r="AQ30" s="33"/>
      <c r="AR30" s="33"/>
      <c r="AS30" s="33"/>
      <c r="AT30" s="33"/>
      <c r="AU30" s="33"/>
      <c r="AV30" s="33"/>
      <c r="AW30" s="44"/>
      <c r="AX30" s="33"/>
      <c r="AY30" s="33"/>
      <c r="AZ30" s="33"/>
      <c r="BA30" s="33"/>
      <c r="BB30" s="33"/>
      <c r="BC30" s="33"/>
      <c r="BD30" s="33"/>
      <c r="BE30" s="44"/>
      <c r="BF30" s="33"/>
      <c r="BG30" s="44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  <row r="31" spans="3:108">
      <c r="G31" s="33"/>
      <c r="H31" s="33"/>
      <c r="I31" s="44"/>
      <c r="J31" s="33"/>
      <c r="K31" s="33"/>
      <c r="L31" s="33"/>
      <c r="M31" s="33"/>
      <c r="N31" s="33"/>
      <c r="O31" s="44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44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44"/>
      <c r="AP31" s="33"/>
      <c r="AQ31" s="33"/>
      <c r="AR31" s="33"/>
      <c r="AS31" s="33"/>
      <c r="AT31" s="33"/>
      <c r="AU31" s="33"/>
      <c r="AV31" s="33"/>
      <c r="AW31" s="44"/>
      <c r="AX31" s="33"/>
      <c r="AY31" s="33"/>
      <c r="AZ31" s="33"/>
      <c r="BA31" s="33"/>
      <c r="BB31" s="33"/>
      <c r="BC31" s="33"/>
      <c r="BD31" s="33"/>
      <c r="BE31" s="44"/>
      <c r="BF31" s="33"/>
      <c r="BG31" s="44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</row>
    <row r="32" spans="3:108">
      <c r="G32" s="33"/>
      <c r="H32" s="33"/>
      <c r="I32" s="44"/>
      <c r="J32" s="33"/>
      <c r="K32" s="33"/>
      <c r="L32" s="33"/>
      <c r="M32" s="33"/>
      <c r="N32" s="33"/>
      <c r="O32" s="44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44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44"/>
      <c r="AP32" s="33"/>
      <c r="AQ32" s="33"/>
      <c r="AR32" s="33"/>
      <c r="AS32" s="33"/>
      <c r="AT32" s="33"/>
      <c r="AU32" s="33"/>
      <c r="AV32" s="33"/>
      <c r="AW32" s="44"/>
      <c r="AX32" s="33"/>
      <c r="AY32" s="33"/>
      <c r="AZ32" s="33"/>
      <c r="BA32" s="33"/>
      <c r="BB32" s="33"/>
      <c r="BC32" s="33"/>
      <c r="BD32" s="33"/>
      <c r="BE32" s="44"/>
      <c r="BF32" s="33"/>
      <c r="BG32" s="44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</row>
    <row r="33" spans="7:108">
      <c r="G33" s="33"/>
      <c r="H33" s="33"/>
      <c r="I33" s="44"/>
      <c r="J33" s="33"/>
      <c r="K33" s="33"/>
      <c r="L33" s="33"/>
      <c r="M33" s="33"/>
      <c r="N33" s="33"/>
      <c r="O33" s="44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44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44"/>
      <c r="AP33" s="33"/>
      <c r="AQ33" s="33"/>
      <c r="AR33" s="33"/>
      <c r="AS33" s="33"/>
      <c r="AT33" s="33"/>
      <c r="AU33" s="33"/>
      <c r="AV33" s="33"/>
      <c r="AW33" s="44"/>
      <c r="AX33" s="33"/>
      <c r="AY33" s="33"/>
      <c r="AZ33" s="33"/>
      <c r="BA33" s="33"/>
      <c r="BB33" s="33"/>
      <c r="BC33" s="33"/>
      <c r="BD33" s="33"/>
      <c r="BE33" s="44"/>
      <c r="BF33" s="33"/>
      <c r="BG33" s="44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</row>
    <row r="34" spans="7:108">
      <c r="G34" s="33"/>
      <c r="H34" s="33"/>
      <c r="I34" s="44"/>
      <c r="J34" s="33"/>
      <c r="K34" s="33"/>
      <c r="L34" s="33"/>
      <c r="M34" s="33"/>
      <c r="N34" s="33"/>
      <c r="O34" s="4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44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44"/>
      <c r="AP34" s="33"/>
      <c r="AQ34" s="33"/>
      <c r="AR34" s="33"/>
      <c r="AS34" s="33"/>
      <c r="AT34" s="33"/>
      <c r="AU34" s="33"/>
      <c r="AV34" s="33"/>
      <c r="AW34" s="44"/>
      <c r="AX34" s="33"/>
      <c r="AY34" s="33"/>
      <c r="AZ34" s="33"/>
      <c r="BA34" s="33"/>
      <c r="BB34" s="33"/>
      <c r="BC34" s="33"/>
      <c r="BD34" s="33"/>
      <c r="BE34" s="44"/>
      <c r="BF34" s="33"/>
      <c r="BG34" s="44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</row>
    <row r="35" spans="7:108">
      <c r="G35" s="33"/>
      <c r="H35" s="33"/>
      <c r="I35" s="44"/>
      <c r="J35" s="33"/>
      <c r="K35" s="33"/>
      <c r="L35" s="33"/>
      <c r="M35" s="33"/>
      <c r="N35" s="33"/>
      <c r="O35" s="44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44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44"/>
      <c r="AP35" s="33"/>
      <c r="AQ35" s="33"/>
      <c r="AR35" s="33"/>
      <c r="AS35" s="33"/>
      <c r="AT35" s="33"/>
      <c r="AU35" s="33"/>
      <c r="AV35" s="33"/>
      <c r="AW35" s="44"/>
      <c r="AX35" s="33"/>
      <c r="AY35" s="33"/>
      <c r="AZ35" s="33"/>
      <c r="BA35" s="33"/>
      <c r="BB35" s="33"/>
      <c r="BC35" s="33"/>
      <c r="BD35" s="33"/>
      <c r="BE35" s="44"/>
      <c r="BF35" s="33"/>
      <c r="BG35" s="44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</row>
    <row r="36" spans="7:108">
      <c r="G36" s="33"/>
      <c r="H36" s="33"/>
      <c r="I36" s="44"/>
      <c r="J36" s="33"/>
      <c r="K36" s="33"/>
      <c r="L36" s="33"/>
      <c r="M36" s="33"/>
      <c r="N36" s="33"/>
      <c r="O36" s="44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44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44"/>
      <c r="AP36" s="33"/>
      <c r="AQ36" s="33"/>
      <c r="AR36" s="33"/>
      <c r="AS36" s="33"/>
      <c r="AT36" s="33"/>
      <c r="AU36" s="33"/>
      <c r="AV36" s="33"/>
      <c r="AW36" s="44"/>
      <c r="AX36" s="33"/>
      <c r="AY36" s="33"/>
      <c r="AZ36" s="33"/>
      <c r="BA36" s="33"/>
      <c r="BB36" s="33"/>
      <c r="BC36" s="33"/>
      <c r="BD36" s="33"/>
      <c r="BE36" s="44"/>
      <c r="BF36" s="33"/>
      <c r="BG36" s="44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</row>
    <row r="37" spans="7:108">
      <c r="G37" s="33"/>
      <c r="H37" s="33"/>
      <c r="I37" s="44"/>
      <c r="J37" s="33"/>
      <c r="K37" s="33"/>
      <c r="L37" s="33"/>
      <c r="M37" s="33"/>
      <c r="N37" s="33"/>
      <c r="O37" s="44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44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44"/>
      <c r="AP37" s="33"/>
      <c r="AQ37" s="33"/>
      <c r="AR37" s="33"/>
      <c r="AS37" s="33"/>
      <c r="AT37" s="33"/>
      <c r="AU37" s="33"/>
      <c r="AV37" s="33"/>
      <c r="AW37" s="44"/>
      <c r="AX37" s="33"/>
      <c r="AY37" s="33"/>
      <c r="AZ37" s="33"/>
      <c r="BA37" s="33"/>
      <c r="BB37" s="33"/>
      <c r="BC37" s="33"/>
      <c r="BD37" s="33"/>
      <c r="BE37" s="44"/>
      <c r="BF37" s="33"/>
      <c r="BG37" s="44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</row>
    <row r="38" spans="7:108">
      <c r="G38" s="33"/>
      <c r="H38" s="33"/>
      <c r="I38" s="44"/>
      <c r="J38" s="33"/>
      <c r="K38" s="33"/>
      <c r="L38" s="33"/>
      <c r="M38" s="33"/>
      <c r="N38" s="33"/>
      <c r="O38" s="44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44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44"/>
      <c r="AP38" s="33"/>
      <c r="AQ38" s="33"/>
      <c r="AR38" s="33"/>
      <c r="AS38" s="33"/>
      <c r="AT38" s="33"/>
      <c r="AU38" s="33"/>
      <c r="AV38" s="33"/>
      <c r="AW38" s="44"/>
      <c r="AX38" s="33"/>
      <c r="AY38" s="33"/>
      <c r="AZ38" s="33"/>
      <c r="BA38" s="33"/>
      <c r="BB38" s="33"/>
      <c r="BC38" s="33"/>
      <c r="BD38" s="33"/>
      <c r="BE38" s="44"/>
      <c r="BF38" s="33"/>
      <c r="BG38" s="44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</row>
    <row r="39" spans="7:108">
      <c r="G39" s="33"/>
      <c r="H39" s="33"/>
      <c r="I39" s="44"/>
      <c r="J39" s="33"/>
      <c r="K39" s="33"/>
      <c r="L39" s="33"/>
      <c r="M39" s="33"/>
      <c r="N39" s="33"/>
      <c r="O39" s="44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44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44"/>
      <c r="AP39" s="33"/>
      <c r="AQ39" s="33"/>
      <c r="AR39" s="33"/>
      <c r="AS39" s="33"/>
      <c r="AT39" s="33"/>
      <c r="AU39" s="33"/>
      <c r="AV39" s="33"/>
      <c r="AW39" s="44"/>
      <c r="AX39" s="33"/>
      <c r="AY39" s="33"/>
      <c r="AZ39" s="33"/>
      <c r="BA39" s="33"/>
      <c r="BB39" s="33"/>
      <c r="BC39" s="33"/>
      <c r="BD39" s="33"/>
      <c r="BE39" s="44"/>
      <c r="BF39" s="33"/>
      <c r="BG39" s="44"/>
      <c r="BH39" s="33"/>
    </row>
    <row r="40" spans="7:108">
      <c r="G40" s="33"/>
      <c r="H40" s="33"/>
      <c r="I40" s="44"/>
      <c r="J40" s="33"/>
      <c r="K40" s="33"/>
      <c r="L40" s="33"/>
      <c r="M40" s="33"/>
      <c r="N40" s="33"/>
      <c r="O40" s="44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44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44"/>
      <c r="AP40" s="33"/>
      <c r="AQ40" s="33"/>
      <c r="AR40" s="33"/>
      <c r="AS40" s="33"/>
      <c r="AT40" s="33"/>
      <c r="AU40" s="33"/>
      <c r="AV40" s="33"/>
      <c r="AW40" s="44"/>
      <c r="AX40" s="33"/>
      <c r="AY40" s="33"/>
      <c r="AZ40" s="33"/>
      <c r="BA40" s="33"/>
      <c r="BB40" s="33"/>
      <c r="BC40" s="33"/>
      <c r="BD40" s="33"/>
      <c r="BE40" s="44"/>
      <c r="BF40" s="33"/>
      <c r="BG40" s="44"/>
      <c r="BH40" s="33"/>
    </row>
    <row r="41" spans="7:108">
      <c r="G41" s="33"/>
      <c r="H41" s="33"/>
      <c r="I41" s="44"/>
      <c r="J41" s="33"/>
      <c r="K41" s="33"/>
      <c r="L41" s="33"/>
      <c r="M41" s="33"/>
      <c r="N41" s="33"/>
      <c r="O41" s="44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44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44"/>
      <c r="AP41" s="33"/>
      <c r="AQ41" s="33"/>
      <c r="AR41" s="33"/>
      <c r="AS41" s="33"/>
      <c r="AT41" s="33"/>
      <c r="AU41" s="33"/>
      <c r="AV41" s="33"/>
      <c r="AW41" s="44"/>
      <c r="AX41" s="33"/>
      <c r="AY41" s="33"/>
      <c r="AZ41" s="33"/>
      <c r="BA41" s="33"/>
      <c r="BB41" s="33"/>
      <c r="BC41" s="33"/>
      <c r="BD41" s="33"/>
      <c r="BE41" s="44"/>
      <c r="BF41" s="33"/>
      <c r="BG41" s="44"/>
      <c r="BH41" s="33"/>
    </row>
    <row r="42" spans="7:108">
      <c r="G42" s="33"/>
      <c r="H42" s="33"/>
      <c r="I42" s="44"/>
      <c r="J42" s="33"/>
      <c r="K42" s="33"/>
      <c r="L42" s="33"/>
      <c r="M42" s="33"/>
      <c r="N42" s="33"/>
      <c r="O42" s="44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44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44"/>
      <c r="AP42" s="33"/>
      <c r="AQ42" s="33"/>
      <c r="AR42" s="33"/>
      <c r="AS42" s="33"/>
      <c r="AT42" s="33"/>
      <c r="AU42" s="33"/>
      <c r="AV42" s="33"/>
      <c r="AW42" s="44"/>
      <c r="AX42" s="33"/>
      <c r="AY42" s="33"/>
      <c r="AZ42" s="33"/>
      <c r="BA42" s="33"/>
      <c r="BB42" s="33"/>
      <c r="BC42" s="33"/>
      <c r="BD42" s="33"/>
      <c r="BE42" s="44"/>
      <c r="BF42" s="33"/>
      <c r="BG42" s="44"/>
      <c r="BH42" s="33"/>
    </row>
    <row r="43" spans="7:108">
      <c r="G43" s="33"/>
      <c r="H43" s="33"/>
      <c r="I43" s="44"/>
      <c r="J43" s="33"/>
      <c r="K43" s="33"/>
      <c r="L43" s="33"/>
      <c r="M43" s="33"/>
      <c r="N43" s="33"/>
      <c r="O43" s="44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44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44"/>
      <c r="AP43" s="33"/>
      <c r="AQ43" s="33"/>
      <c r="AR43" s="33"/>
      <c r="AS43" s="33"/>
      <c r="AT43" s="33"/>
      <c r="AU43" s="33"/>
      <c r="AV43" s="33"/>
      <c r="AW43" s="44"/>
      <c r="AX43" s="33"/>
      <c r="AY43" s="33"/>
      <c r="AZ43" s="33"/>
      <c r="BA43" s="33"/>
      <c r="BB43" s="33"/>
      <c r="BC43" s="33"/>
      <c r="BD43" s="33"/>
      <c r="BE43" s="44"/>
      <c r="BF43" s="33"/>
      <c r="BG43" s="44"/>
      <c r="BH43" s="33"/>
    </row>
    <row r="44" spans="7:108">
      <c r="G44" s="33"/>
      <c r="H44" s="33"/>
      <c r="I44" s="44"/>
      <c r="J44" s="33"/>
      <c r="K44" s="33"/>
      <c r="L44" s="33"/>
      <c r="M44" s="33"/>
      <c r="N44" s="33"/>
      <c r="O44" s="44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44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44"/>
      <c r="AP44" s="33"/>
      <c r="AQ44" s="33"/>
      <c r="AR44" s="33"/>
      <c r="AS44" s="33"/>
      <c r="AT44" s="33"/>
      <c r="AU44" s="33"/>
      <c r="AV44" s="33"/>
      <c r="AW44" s="44"/>
      <c r="AX44" s="33"/>
      <c r="AY44" s="33"/>
      <c r="AZ44" s="33"/>
      <c r="BA44" s="33"/>
      <c r="BB44" s="33"/>
      <c r="BC44" s="33"/>
      <c r="BD44" s="33"/>
      <c r="BE44" s="44"/>
      <c r="BF44" s="33"/>
      <c r="BG44" s="44"/>
      <c r="BH44" s="33"/>
    </row>
    <row r="45" spans="7:108">
      <c r="G45" s="33"/>
      <c r="H45" s="33"/>
      <c r="I45" s="44"/>
      <c r="J45" s="33"/>
      <c r="K45" s="33"/>
      <c r="L45" s="33"/>
      <c r="M45" s="33"/>
      <c r="N45" s="33"/>
      <c r="O45" s="44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44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44"/>
      <c r="AP45" s="33"/>
      <c r="AQ45" s="33"/>
      <c r="AR45" s="33"/>
      <c r="AS45" s="33"/>
      <c r="AT45" s="33"/>
      <c r="AU45" s="33"/>
      <c r="AV45" s="33"/>
      <c r="AW45" s="44"/>
      <c r="AX45" s="33"/>
      <c r="AY45" s="33"/>
      <c r="AZ45" s="33"/>
      <c r="BA45" s="33"/>
      <c r="BB45" s="33"/>
      <c r="BC45" s="33"/>
      <c r="BD45" s="33"/>
      <c r="BE45" s="44"/>
      <c r="BF45" s="33"/>
      <c r="BG45" s="44"/>
      <c r="BH45" s="33"/>
    </row>
    <row r="46" spans="7:108">
      <c r="G46" s="33"/>
      <c r="H46" s="33"/>
      <c r="I46" s="44"/>
      <c r="J46" s="33"/>
      <c r="K46" s="33"/>
      <c r="L46" s="33"/>
      <c r="M46" s="33"/>
      <c r="N46" s="33"/>
      <c r="O46" s="44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44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44"/>
      <c r="AP46" s="33"/>
      <c r="AQ46" s="33"/>
      <c r="AR46" s="33"/>
      <c r="AS46" s="33"/>
      <c r="AT46" s="33"/>
      <c r="AU46" s="33"/>
      <c r="AV46" s="33"/>
      <c r="AW46" s="44"/>
      <c r="AX46" s="33"/>
      <c r="AY46" s="33"/>
      <c r="AZ46" s="33"/>
      <c r="BA46" s="33"/>
      <c r="BB46" s="33"/>
      <c r="BC46" s="33"/>
      <c r="BD46" s="33"/>
      <c r="BE46" s="44"/>
      <c r="BF46" s="33"/>
      <c r="BG46" s="44"/>
      <c r="BH46" s="33"/>
    </row>
    <row r="47" spans="7:108">
      <c r="G47" s="33"/>
      <c r="H47" s="33"/>
      <c r="I47" s="44"/>
      <c r="J47" s="33"/>
      <c r="K47" s="33"/>
      <c r="L47" s="33"/>
      <c r="M47" s="33"/>
      <c r="N47" s="33"/>
      <c r="O47" s="4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44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44"/>
      <c r="AP47" s="33"/>
      <c r="AQ47" s="33"/>
      <c r="AR47" s="33"/>
      <c r="AS47" s="33"/>
      <c r="AT47" s="33"/>
      <c r="AU47" s="33"/>
      <c r="AV47" s="33"/>
      <c r="AW47" s="44"/>
      <c r="AX47" s="33"/>
      <c r="AY47" s="33"/>
      <c r="AZ47" s="33"/>
      <c r="BA47" s="33"/>
      <c r="BB47" s="33"/>
      <c r="BC47" s="33"/>
      <c r="BD47" s="33"/>
      <c r="BE47" s="44"/>
      <c r="BF47" s="33"/>
      <c r="BG47" s="44"/>
      <c r="BH47" s="33"/>
    </row>
    <row r="48" spans="7:108">
      <c r="G48" s="33"/>
      <c r="H48" s="33"/>
      <c r="I48" s="44"/>
      <c r="J48" s="33"/>
      <c r="K48" s="33"/>
      <c r="L48" s="33"/>
      <c r="M48" s="33"/>
      <c r="N48" s="33"/>
      <c r="O48" s="4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44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44"/>
      <c r="AP48" s="33"/>
      <c r="AQ48" s="33"/>
      <c r="AR48" s="33"/>
      <c r="AS48" s="33"/>
      <c r="AT48" s="33"/>
      <c r="AU48" s="33"/>
      <c r="AV48" s="33"/>
      <c r="AW48" s="44"/>
      <c r="AX48" s="33"/>
      <c r="AY48" s="33"/>
      <c r="AZ48" s="33"/>
      <c r="BA48" s="33"/>
      <c r="BB48" s="33"/>
      <c r="BC48" s="33"/>
      <c r="BD48" s="33"/>
      <c r="BE48" s="44"/>
      <c r="BF48" s="33"/>
      <c r="BG48" s="44"/>
      <c r="BH48" s="33"/>
    </row>
    <row r="49" spans="7:60">
      <c r="G49" s="33"/>
      <c r="H49" s="33"/>
      <c r="I49" s="44"/>
      <c r="J49" s="33"/>
      <c r="K49" s="33"/>
      <c r="L49" s="33"/>
      <c r="M49" s="33"/>
      <c r="N49" s="33"/>
      <c r="O49" s="44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44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44"/>
      <c r="AP49" s="33"/>
      <c r="AQ49" s="33"/>
      <c r="AR49" s="33"/>
      <c r="AS49" s="33"/>
      <c r="AT49" s="33"/>
      <c r="AU49" s="33"/>
      <c r="AV49" s="33"/>
      <c r="AW49" s="44"/>
      <c r="AX49" s="33"/>
      <c r="AY49" s="33"/>
      <c r="AZ49" s="33"/>
      <c r="BA49" s="33"/>
      <c r="BB49" s="33"/>
      <c r="BC49" s="33"/>
      <c r="BD49" s="33"/>
      <c r="BE49" s="44"/>
      <c r="BF49" s="33"/>
      <c r="BG49" s="44"/>
      <c r="BH49" s="33"/>
    </row>
    <row r="50" spans="7:60">
      <c r="G50" s="33"/>
      <c r="H50" s="33"/>
      <c r="I50" s="44"/>
      <c r="J50" s="33"/>
      <c r="K50" s="33"/>
      <c r="L50" s="33"/>
      <c r="M50" s="33"/>
      <c r="N50" s="33"/>
      <c r="O50" s="44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44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44"/>
      <c r="AP50" s="33"/>
      <c r="AQ50" s="33"/>
      <c r="AR50" s="33"/>
      <c r="AS50" s="33"/>
      <c r="AT50" s="33"/>
      <c r="AU50" s="33"/>
      <c r="AV50" s="33"/>
      <c r="AW50" s="44"/>
      <c r="AX50" s="33"/>
      <c r="AY50" s="33"/>
      <c r="AZ50" s="33"/>
      <c r="BA50" s="33"/>
      <c r="BB50" s="33"/>
      <c r="BC50" s="33"/>
      <c r="BD50" s="33"/>
      <c r="BE50" s="44"/>
      <c r="BF50" s="33"/>
      <c r="BG50" s="44"/>
      <c r="BH50" s="33"/>
    </row>
    <row r="51" spans="7:60">
      <c r="G51" s="33"/>
      <c r="H51" s="33"/>
      <c r="I51" s="44"/>
      <c r="J51" s="33"/>
      <c r="K51" s="33"/>
      <c r="L51" s="33"/>
      <c r="M51" s="33"/>
      <c r="N51" s="33"/>
      <c r="O51" s="44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44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44"/>
      <c r="AP51" s="33"/>
      <c r="AQ51" s="33"/>
      <c r="AR51" s="33"/>
      <c r="AS51" s="33"/>
      <c r="AT51" s="33"/>
      <c r="AU51" s="33"/>
      <c r="AV51" s="33"/>
      <c r="AW51" s="44"/>
      <c r="AX51" s="33"/>
      <c r="AY51" s="33"/>
      <c r="AZ51" s="33"/>
      <c r="BA51" s="33"/>
      <c r="BB51" s="33"/>
      <c r="BC51" s="33"/>
      <c r="BD51" s="33"/>
      <c r="BE51" s="44"/>
      <c r="BF51" s="33"/>
      <c r="BG51" s="44"/>
      <c r="BH51" s="33"/>
    </row>
    <row r="52" spans="7:60">
      <c r="G52" s="33"/>
      <c r="H52" s="33"/>
      <c r="I52" s="44"/>
      <c r="J52" s="33"/>
      <c r="K52" s="33"/>
      <c r="L52" s="33"/>
      <c r="M52" s="33"/>
      <c r="N52" s="33"/>
      <c r="O52" s="44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44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44"/>
      <c r="AP52" s="33"/>
      <c r="AQ52" s="33"/>
      <c r="AR52" s="33"/>
      <c r="AS52" s="33"/>
      <c r="AT52" s="33"/>
      <c r="AU52" s="33"/>
      <c r="AV52" s="33"/>
      <c r="AW52" s="44"/>
      <c r="AX52" s="33"/>
      <c r="AY52" s="33"/>
      <c r="AZ52" s="33"/>
      <c r="BA52" s="33"/>
      <c r="BB52" s="33"/>
      <c r="BC52" s="33"/>
      <c r="BD52" s="33"/>
      <c r="BE52" s="44"/>
      <c r="BF52" s="33"/>
      <c r="BG52" s="44"/>
      <c r="BH52" s="33"/>
    </row>
    <row r="53" spans="7:60">
      <c r="G53" s="33"/>
      <c r="H53" s="33"/>
      <c r="I53" s="44"/>
      <c r="J53" s="33"/>
      <c r="K53" s="33"/>
      <c r="L53" s="33"/>
      <c r="M53" s="33"/>
      <c r="N53" s="33"/>
      <c r="O53" s="44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44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44"/>
      <c r="AP53" s="33"/>
      <c r="AQ53" s="33"/>
      <c r="AR53" s="33"/>
      <c r="AS53" s="33"/>
      <c r="AT53" s="33"/>
      <c r="AU53" s="33"/>
      <c r="AV53" s="33"/>
      <c r="AW53" s="44"/>
      <c r="AX53" s="33"/>
      <c r="AY53" s="33"/>
      <c r="AZ53" s="33"/>
      <c r="BA53" s="33"/>
      <c r="BB53" s="33"/>
      <c r="BC53" s="33"/>
      <c r="BD53" s="33"/>
      <c r="BE53" s="44"/>
      <c r="BF53" s="33"/>
      <c r="BG53" s="44"/>
      <c r="BH53" s="33"/>
    </row>
    <row r="54" spans="7:60">
      <c r="G54" s="33"/>
      <c r="H54" s="33"/>
      <c r="I54" s="44"/>
      <c r="J54" s="33"/>
      <c r="K54" s="33"/>
      <c r="L54" s="33"/>
      <c r="M54" s="33"/>
      <c r="N54" s="33"/>
      <c r="O54" s="44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44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44"/>
      <c r="AP54" s="33"/>
      <c r="AQ54" s="33"/>
      <c r="AR54" s="33"/>
      <c r="AS54" s="33"/>
      <c r="AT54" s="33"/>
      <c r="AU54" s="33"/>
      <c r="AV54" s="33"/>
      <c r="AW54" s="44"/>
      <c r="AX54" s="33"/>
      <c r="AY54" s="33"/>
      <c r="AZ54" s="33"/>
      <c r="BA54" s="33"/>
      <c r="BB54" s="33"/>
      <c r="BC54" s="33"/>
      <c r="BD54" s="33"/>
      <c r="BE54" s="44"/>
      <c r="BF54" s="33"/>
      <c r="BG54" s="44"/>
      <c r="BH54" s="33"/>
    </row>
    <row r="55" spans="7:60">
      <c r="G55" s="33"/>
      <c r="H55" s="33"/>
      <c r="I55" s="44"/>
      <c r="J55" s="33"/>
      <c r="K55" s="33"/>
      <c r="L55" s="33"/>
      <c r="M55" s="33"/>
      <c r="N55" s="33"/>
      <c r="O55" s="44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44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44"/>
      <c r="AP55" s="33"/>
      <c r="AQ55" s="33"/>
      <c r="AR55" s="33"/>
      <c r="AS55" s="33"/>
      <c r="AT55" s="33"/>
      <c r="AU55" s="33"/>
      <c r="AV55" s="33"/>
      <c r="AW55" s="44"/>
      <c r="AX55" s="33"/>
      <c r="AY55" s="33"/>
      <c r="AZ55" s="33"/>
      <c r="BA55" s="33"/>
      <c r="BB55" s="33"/>
      <c r="BC55" s="33"/>
      <c r="BD55" s="33"/>
      <c r="BE55" s="44"/>
      <c r="BF55" s="33"/>
      <c r="BG55" s="44"/>
      <c r="BH55" s="33"/>
    </row>
    <row r="56" spans="7:60">
      <c r="G56" s="33"/>
      <c r="H56" s="33"/>
      <c r="I56" s="44"/>
      <c r="J56" s="33"/>
      <c r="K56" s="33"/>
      <c r="L56" s="33"/>
      <c r="M56" s="33"/>
      <c r="N56" s="33"/>
      <c r="O56" s="44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44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44"/>
      <c r="AP56" s="33"/>
      <c r="AQ56" s="33"/>
      <c r="AR56" s="33"/>
      <c r="AS56" s="33"/>
      <c r="AT56" s="33"/>
      <c r="AU56" s="33"/>
      <c r="AV56" s="33"/>
      <c r="AW56" s="44"/>
      <c r="AX56" s="33"/>
      <c r="AY56" s="33"/>
      <c r="AZ56" s="33"/>
      <c r="BA56" s="33"/>
      <c r="BB56" s="33"/>
      <c r="BC56" s="33"/>
      <c r="BD56" s="33"/>
      <c r="BE56" s="44"/>
      <c r="BF56" s="33"/>
      <c r="BG56" s="44"/>
      <c r="BH56" s="33"/>
    </row>
    <row r="57" spans="7:60">
      <c r="G57" s="33"/>
      <c r="H57" s="33"/>
      <c r="I57" s="44"/>
      <c r="J57" s="33"/>
      <c r="K57" s="33"/>
      <c r="L57" s="33"/>
      <c r="M57" s="33"/>
      <c r="N57" s="33"/>
      <c r="O57" s="44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44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44"/>
      <c r="AP57" s="33"/>
      <c r="AQ57" s="33"/>
      <c r="AR57" s="33"/>
      <c r="AS57" s="33"/>
      <c r="AT57" s="33"/>
      <c r="AU57" s="33"/>
      <c r="AV57" s="33"/>
      <c r="AW57" s="44"/>
      <c r="AX57" s="33"/>
      <c r="AY57" s="33"/>
      <c r="AZ57" s="33"/>
      <c r="BA57" s="33"/>
      <c r="BB57" s="33"/>
      <c r="BC57" s="33"/>
      <c r="BD57" s="33"/>
      <c r="BE57" s="44"/>
      <c r="BF57" s="33"/>
      <c r="BG57" s="44"/>
      <c r="BH57" s="33"/>
    </row>
    <row r="58" spans="7:60">
      <c r="G58" s="33"/>
      <c r="H58" s="33"/>
      <c r="I58" s="44"/>
      <c r="J58" s="33"/>
      <c r="K58" s="33"/>
      <c r="L58" s="33"/>
      <c r="M58" s="33"/>
      <c r="N58" s="33"/>
      <c r="O58" s="44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44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44"/>
      <c r="AP58" s="33"/>
      <c r="AQ58" s="33"/>
      <c r="AR58" s="33"/>
      <c r="AS58" s="33"/>
      <c r="AT58" s="33"/>
      <c r="AU58" s="33"/>
      <c r="AV58" s="33"/>
      <c r="AW58" s="44"/>
      <c r="AX58" s="33"/>
      <c r="AY58" s="33"/>
      <c r="AZ58" s="33"/>
      <c r="BA58" s="33"/>
      <c r="BB58" s="33"/>
      <c r="BC58" s="33"/>
      <c r="BD58" s="33"/>
      <c r="BE58" s="44"/>
      <c r="BF58" s="33"/>
      <c r="BG58" s="44"/>
      <c r="BH58" s="33"/>
    </row>
    <row r="59" spans="7:60">
      <c r="G59" s="33"/>
      <c r="H59" s="33"/>
      <c r="I59" s="44"/>
      <c r="J59" s="33"/>
      <c r="K59" s="33"/>
      <c r="L59" s="33"/>
      <c r="M59" s="33"/>
      <c r="N59" s="33"/>
      <c r="O59" s="44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44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44"/>
      <c r="AP59" s="33"/>
      <c r="AQ59" s="33"/>
      <c r="AR59" s="33"/>
      <c r="AS59" s="33"/>
      <c r="AT59" s="33"/>
      <c r="AU59" s="33"/>
      <c r="AV59" s="33"/>
      <c r="AW59" s="44"/>
      <c r="AX59" s="33"/>
      <c r="AY59" s="33"/>
      <c r="AZ59" s="33"/>
      <c r="BA59" s="33"/>
      <c r="BB59" s="33"/>
      <c r="BC59" s="33"/>
      <c r="BD59" s="33"/>
      <c r="BE59" s="44"/>
      <c r="BF59" s="33"/>
      <c r="BG59" s="44"/>
      <c r="BH59" s="33"/>
    </row>
    <row r="60" spans="7:60">
      <c r="G60" s="33"/>
      <c r="H60" s="33"/>
      <c r="I60" s="44"/>
      <c r="J60" s="33"/>
      <c r="K60" s="33"/>
      <c r="L60" s="33"/>
      <c r="M60" s="33"/>
      <c r="N60" s="33"/>
      <c r="O60" s="44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44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44"/>
      <c r="AP60" s="33"/>
      <c r="AQ60" s="33"/>
      <c r="AR60" s="33"/>
      <c r="AS60" s="33"/>
      <c r="AT60" s="33"/>
      <c r="AU60" s="33"/>
      <c r="AV60" s="33"/>
      <c r="AW60" s="44"/>
      <c r="AX60" s="33"/>
      <c r="AY60" s="33"/>
      <c r="AZ60" s="33"/>
      <c r="BA60" s="33"/>
      <c r="BB60" s="33"/>
      <c r="BC60" s="33"/>
      <c r="BD60" s="33"/>
      <c r="BE60" s="44"/>
      <c r="BF60" s="33"/>
      <c r="BG60" s="44"/>
      <c r="BH60" s="33"/>
    </row>
    <row r="61" spans="7:60">
      <c r="G61" s="33"/>
      <c r="H61" s="33"/>
      <c r="I61" s="44"/>
      <c r="J61" s="33"/>
      <c r="K61" s="33"/>
      <c r="L61" s="33"/>
      <c r="M61" s="33"/>
      <c r="N61" s="33"/>
      <c r="O61" s="44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44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44"/>
      <c r="AP61" s="33"/>
      <c r="AQ61" s="33"/>
      <c r="AR61" s="33"/>
      <c r="AS61" s="33"/>
      <c r="AT61" s="33"/>
      <c r="AU61" s="33"/>
      <c r="AV61" s="33"/>
      <c r="AW61" s="44"/>
      <c r="AX61" s="33"/>
      <c r="AY61" s="33"/>
      <c r="AZ61" s="33"/>
      <c r="BA61" s="33"/>
      <c r="BB61" s="33"/>
      <c r="BC61" s="33"/>
      <c r="BD61" s="33"/>
      <c r="BE61" s="44"/>
      <c r="BF61" s="33"/>
      <c r="BG61" s="44"/>
      <c r="BH61" s="33"/>
    </row>
    <row r="62" spans="7:60">
      <c r="G62" s="33"/>
      <c r="H62" s="33"/>
      <c r="I62" s="44"/>
      <c r="J62" s="33"/>
      <c r="K62" s="33"/>
      <c r="L62" s="33"/>
      <c r="M62" s="33"/>
      <c r="N62" s="33"/>
      <c r="O62" s="44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44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44"/>
      <c r="AP62" s="33"/>
      <c r="AQ62" s="33"/>
      <c r="AR62" s="33"/>
      <c r="AS62" s="33"/>
      <c r="AT62" s="33"/>
      <c r="AU62" s="33"/>
      <c r="AV62" s="33"/>
      <c r="AW62" s="44"/>
      <c r="AX62" s="33"/>
      <c r="AY62" s="33"/>
      <c r="AZ62" s="33"/>
      <c r="BA62" s="33"/>
      <c r="BB62" s="33"/>
      <c r="BC62" s="33"/>
      <c r="BD62" s="33"/>
      <c r="BE62" s="44"/>
      <c r="BF62" s="33"/>
      <c r="BG62" s="44"/>
      <c r="BH62" s="33"/>
    </row>
    <row r="63" spans="7:60">
      <c r="G63" s="33"/>
      <c r="H63" s="33"/>
      <c r="I63" s="44"/>
      <c r="J63" s="33"/>
      <c r="K63" s="33"/>
      <c r="L63" s="33"/>
      <c r="M63" s="33"/>
      <c r="N63" s="33"/>
      <c r="O63" s="44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44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44"/>
      <c r="AP63" s="33"/>
      <c r="AQ63" s="33"/>
      <c r="AR63" s="33"/>
      <c r="AS63" s="33"/>
      <c r="AT63" s="33"/>
      <c r="AU63" s="33"/>
      <c r="AV63" s="33"/>
      <c r="AW63" s="44"/>
      <c r="AX63" s="33"/>
      <c r="AY63" s="33"/>
      <c r="AZ63" s="33"/>
      <c r="BA63" s="33"/>
      <c r="BB63" s="33"/>
      <c r="BC63" s="33"/>
      <c r="BD63" s="33"/>
      <c r="BE63" s="44"/>
      <c r="BF63" s="33"/>
      <c r="BG63" s="44"/>
      <c r="BH63" s="33"/>
    </row>
    <row r="64" spans="7:60">
      <c r="G64" s="33"/>
      <c r="H64" s="33"/>
      <c r="I64" s="44"/>
      <c r="J64" s="33"/>
      <c r="K64" s="33"/>
      <c r="L64" s="33"/>
      <c r="M64" s="33"/>
      <c r="N64" s="33"/>
      <c r="O64" s="4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44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44"/>
      <c r="AP64" s="33"/>
      <c r="AQ64" s="33"/>
      <c r="AR64" s="33"/>
      <c r="AS64" s="33"/>
      <c r="AT64" s="33"/>
      <c r="AU64" s="33"/>
      <c r="AV64" s="33"/>
      <c r="AW64" s="44"/>
      <c r="AX64" s="33"/>
      <c r="AY64" s="33"/>
      <c r="AZ64" s="33"/>
      <c r="BA64" s="33"/>
      <c r="BB64" s="33"/>
      <c r="BC64" s="33"/>
      <c r="BD64" s="33"/>
      <c r="BE64" s="44"/>
      <c r="BF64" s="33"/>
      <c r="BG64" s="44"/>
      <c r="BH64" s="33"/>
    </row>
    <row r="65" spans="7:60">
      <c r="G65" s="33"/>
      <c r="H65" s="33"/>
      <c r="I65" s="44"/>
      <c r="J65" s="33"/>
      <c r="K65" s="33"/>
      <c r="L65" s="33"/>
      <c r="M65" s="33"/>
      <c r="N65" s="33"/>
      <c r="O65" s="44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44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44"/>
      <c r="AP65" s="33"/>
      <c r="AQ65" s="33"/>
      <c r="AR65" s="33"/>
      <c r="AS65" s="33"/>
      <c r="AT65" s="33"/>
      <c r="AU65" s="33"/>
      <c r="AV65" s="33"/>
      <c r="AW65" s="44"/>
      <c r="AX65" s="33"/>
      <c r="AY65" s="33"/>
      <c r="AZ65" s="33"/>
      <c r="BA65" s="33"/>
      <c r="BB65" s="33"/>
      <c r="BC65" s="33"/>
      <c r="BD65" s="33"/>
      <c r="BE65" s="44"/>
      <c r="BF65" s="33"/>
      <c r="BG65" s="44"/>
      <c r="BH65" s="33"/>
    </row>
    <row r="66" spans="7:60">
      <c r="G66" s="33"/>
      <c r="H66" s="33"/>
      <c r="I66" s="44"/>
      <c r="J66" s="33"/>
      <c r="K66" s="33"/>
      <c r="L66" s="33"/>
      <c r="M66" s="33"/>
      <c r="N66" s="33"/>
      <c r="O66" s="44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44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44"/>
      <c r="AP66" s="33"/>
      <c r="AQ66" s="33"/>
      <c r="AR66" s="33"/>
      <c r="AS66" s="33"/>
      <c r="AT66" s="33"/>
      <c r="AU66" s="33"/>
      <c r="AV66" s="33"/>
      <c r="AW66" s="44"/>
      <c r="AX66" s="33"/>
      <c r="AY66" s="33"/>
      <c r="AZ66" s="33"/>
      <c r="BA66" s="33"/>
      <c r="BB66" s="33"/>
      <c r="BC66" s="33"/>
      <c r="BD66" s="33"/>
      <c r="BE66" s="44"/>
      <c r="BF66" s="33"/>
      <c r="BG66" s="44"/>
      <c r="BH66" s="33"/>
    </row>
    <row r="67" spans="7:60">
      <c r="G67" s="33"/>
      <c r="H67" s="33"/>
      <c r="I67" s="44"/>
      <c r="J67" s="33"/>
      <c r="K67" s="33"/>
      <c r="L67" s="33"/>
      <c r="M67" s="33"/>
      <c r="N67" s="33"/>
      <c r="O67" s="44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44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44"/>
      <c r="AP67" s="33"/>
      <c r="AQ67" s="33"/>
      <c r="AR67" s="33"/>
      <c r="AS67" s="33"/>
      <c r="AT67" s="33"/>
      <c r="AU67" s="33"/>
      <c r="AV67" s="33"/>
      <c r="AW67" s="44"/>
      <c r="AX67" s="33"/>
      <c r="AY67" s="33"/>
      <c r="AZ67" s="33"/>
      <c r="BA67" s="33"/>
      <c r="BB67" s="33"/>
      <c r="BC67" s="33"/>
      <c r="BD67" s="33"/>
      <c r="BE67" s="44"/>
      <c r="BF67" s="33"/>
      <c r="BG67" s="44"/>
      <c r="BH67" s="33"/>
    </row>
    <row r="68" spans="7:60">
      <c r="G68" s="33"/>
      <c r="H68" s="33"/>
      <c r="I68" s="44"/>
      <c r="J68" s="33"/>
      <c r="K68" s="33"/>
      <c r="L68" s="33"/>
      <c r="M68" s="33"/>
      <c r="N68" s="33"/>
      <c r="O68" s="44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44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44"/>
      <c r="AP68" s="33"/>
      <c r="AQ68" s="33"/>
      <c r="AR68" s="33"/>
      <c r="AS68" s="33"/>
      <c r="AT68" s="33"/>
      <c r="AU68" s="33"/>
      <c r="AV68" s="33"/>
      <c r="AW68" s="44"/>
      <c r="AX68" s="33"/>
      <c r="AY68" s="33"/>
      <c r="AZ68" s="33"/>
      <c r="BA68" s="33"/>
      <c r="BB68" s="33"/>
      <c r="BC68" s="33"/>
      <c r="BD68" s="33"/>
      <c r="BE68" s="44"/>
      <c r="BF68" s="33"/>
      <c r="BG68" s="44"/>
      <c r="BH68" s="33"/>
    </row>
    <row r="69" spans="7:60">
      <c r="G69" s="33"/>
      <c r="H69" s="33"/>
      <c r="I69" s="44"/>
      <c r="J69" s="33"/>
      <c r="K69" s="33"/>
      <c r="L69" s="33"/>
      <c r="M69" s="33"/>
      <c r="N69" s="33"/>
      <c r="O69" s="44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44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44"/>
      <c r="AP69" s="33"/>
      <c r="AQ69" s="33"/>
      <c r="AR69" s="33"/>
      <c r="AS69" s="33"/>
      <c r="AT69" s="33"/>
      <c r="AU69" s="33"/>
      <c r="AV69" s="33"/>
      <c r="AW69" s="44"/>
      <c r="AX69" s="33"/>
      <c r="AY69" s="33"/>
      <c r="AZ69" s="33"/>
      <c r="BA69" s="33"/>
      <c r="BB69" s="33"/>
      <c r="BC69" s="33"/>
      <c r="BD69" s="33"/>
      <c r="BE69" s="44"/>
      <c r="BF69" s="33"/>
      <c r="BG69" s="44"/>
      <c r="BH69" s="33"/>
    </row>
    <row r="70" spans="7:60">
      <c r="G70" s="33"/>
      <c r="H70" s="33"/>
      <c r="I70" s="44"/>
      <c r="J70" s="33"/>
      <c r="K70" s="33"/>
      <c r="L70" s="33"/>
      <c r="M70" s="33"/>
      <c r="N70" s="33"/>
      <c r="O70" s="44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44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44"/>
      <c r="AP70" s="33"/>
      <c r="AQ70" s="33"/>
      <c r="AR70" s="33"/>
      <c r="AS70" s="33"/>
      <c r="AT70" s="33"/>
      <c r="AU70" s="33"/>
      <c r="AV70" s="33"/>
      <c r="AW70" s="44"/>
      <c r="AX70" s="33"/>
      <c r="AY70" s="33"/>
      <c r="AZ70" s="33"/>
      <c r="BA70" s="33"/>
      <c r="BB70" s="33"/>
      <c r="BC70" s="33"/>
      <c r="BD70" s="33"/>
      <c r="BE70" s="44"/>
      <c r="BF70" s="33"/>
      <c r="BG70" s="44"/>
      <c r="BH70" s="33"/>
    </row>
    <row r="71" spans="7:60">
      <c r="G71" s="33"/>
      <c r="H71" s="33"/>
      <c r="I71" s="44"/>
      <c r="J71" s="33"/>
      <c r="K71" s="33"/>
      <c r="L71" s="33"/>
      <c r="M71" s="33"/>
      <c r="N71" s="33"/>
      <c r="O71" s="44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44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44"/>
      <c r="AP71" s="33"/>
      <c r="AQ71" s="33"/>
      <c r="AR71" s="33"/>
      <c r="AS71" s="33"/>
      <c r="AT71" s="33"/>
      <c r="AU71" s="33"/>
      <c r="AV71" s="33"/>
      <c r="AW71" s="44"/>
      <c r="AX71" s="33"/>
      <c r="AY71" s="33"/>
      <c r="AZ71" s="33"/>
      <c r="BA71" s="33"/>
      <c r="BB71" s="33"/>
      <c r="BC71" s="33"/>
      <c r="BD71" s="33"/>
      <c r="BE71" s="44"/>
      <c r="BF71" s="33"/>
      <c r="BG71" s="44"/>
      <c r="BH71" s="33"/>
    </row>
    <row r="72" spans="7:60">
      <c r="G72" s="33"/>
      <c r="H72" s="33"/>
      <c r="I72" s="44"/>
      <c r="J72" s="33"/>
      <c r="K72" s="33"/>
      <c r="L72" s="33"/>
      <c r="M72" s="33"/>
      <c r="N72" s="33"/>
      <c r="O72" s="44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44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44"/>
      <c r="AP72" s="33"/>
      <c r="AQ72" s="33"/>
      <c r="AR72" s="33"/>
      <c r="AS72" s="33"/>
      <c r="AT72" s="33"/>
      <c r="AU72" s="33"/>
      <c r="AV72" s="33"/>
      <c r="AW72" s="44"/>
      <c r="AX72" s="33"/>
      <c r="AY72" s="33"/>
      <c r="AZ72" s="33"/>
      <c r="BA72" s="33"/>
      <c r="BB72" s="33"/>
      <c r="BC72" s="33"/>
      <c r="BD72" s="33"/>
      <c r="BE72" s="44"/>
      <c r="BF72" s="33"/>
      <c r="BG72" s="44"/>
      <c r="BH72" s="33"/>
    </row>
    <row r="73" spans="7:60">
      <c r="G73" s="33"/>
      <c r="H73" s="33"/>
      <c r="I73" s="44"/>
      <c r="J73" s="33"/>
      <c r="K73" s="33"/>
      <c r="L73" s="33"/>
      <c r="M73" s="33"/>
      <c r="N73" s="33"/>
      <c r="O73" s="44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44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44"/>
      <c r="AP73" s="33"/>
      <c r="AQ73" s="33"/>
      <c r="AR73" s="33"/>
      <c r="AS73" s="33"/>
      <c r="AT73" s="33"/>
      <c r="AU73" s="33"/>
      <c r="AV73" s="33"/>
      <c r="AW73" s="44"/>
      <c r="AX73" s="33"/>
      <c r="AY73" s="33"/>
      <c r="AZ73" s="33"/>
      <c r="BA73" s="33"/>
      <c r="BB73" s="33"/>
      <c r="BC73" s="33"/>
      <c r="BD73" s="33"/>
      <c r="BE73" s="44"/>
      <c r="BF73" s="33"/>
      <c r="BG73" s="44"/>
      <c r="BH73" s="33"/>
    </row>
    <row r="74" spans="7:60">
      <c r="G74" s="33"/>
      <c r="H74" s="33"/>
      <c r="I74" s="44"/>
      <c r="J74" s="33"/>
      <c r="K74" s="33"/>
      <c r="L74" s="33"/>
      <c r="M74" s="33"/>
      <c r="N74" s="33"/>
      <c r="O74" s="44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44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44"/>
      <c r="AP74" s="33"/>
      <c r="AQ74" s="33"/>
      <c r="AR74" s="33"/>
      <c r="AS74" s="33"/>
      <c r="AT74" s="33"/>
      <c r="AU74" s="33"/>
      <c r="AV74" s="33"/>
      <c r="AW74" s="44"/>
      <c r="AX74" s="33"/>
      <c r="AY74" s="33"/>
      <c r="AZ74" s="33"/>
      <c r="BA74" s="33"/>
      <c r="BB74" s="33"/>
      <c r="BC74" s="33"/>
      <c r="BD74" s="33"/>
      <c r="BE74" s="44"/>
      <c r="BF74" s="33"/>
      <c r="BG74" s="44"/>
      <c r="BH74" s="33"/>
    </row>
    <row r="75" spans="7:60">
      <c r="G75" s="33"/>
      <c r="H75" s="33"/>
      <c r="I75" s="44"/>
      <c r="J75" s="33"/>
      <c r="K75" s="33"/>
      <c r="L75" s="33"/>
      <c r="M75" s="33"/>
      <c r="N75" s="33"/>
      <c r="O75" s="44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44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44"/>
      <c r="AP75" s="33"/>
      <c r="AQ75" s="33"/>
      <c r="AR75" s="33"/>
      <c r="AS75" s="33"/>
      <c r="AT75" s="33"/>
      <c r="AU75" s="33"/>
      <c r="AV75" s="33"/>
      <c r="AW75" s="44"/>
      <c r="AX75" s="33"/>
      <c r="AY75" s="33"/>
      <c r="AZ75" s="33"/>
      <c r="BA75" s="33"/>
      <c r="BB75" s="33"/>
      <c r="BC75" s="33"/>
      <c r="BD75" s="33"/>
      <c r="BE75" s="44"/>
      <c r="BF75" s="33"/>
      <c r="BG75" s="44"/>
      <c r="BH75" s="33"/>
    </row>
    <row r="76" spans="7:60">
      <c r="G76" s="33"/>
      <c r="H76" s="33"/>
      <c r="I76" s="44"/>
      <c r="J76" s="33"/>
      <c r="K76" s="33"/>
      <c r="L76" s="33"/>
      <c r="M76" s="33"/>
      <c r="N76" s="33"/>
      <c r="O76" s="44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44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44"/>
      <c r="AP76" s="33"/>
      <c r="AQ76" s="33"/>
      <c r="AR76" s="33"/>
      <c r="AS76" s="33"/>
      <c r="AT76" s="33"/>
      <c r="AU76" s="33"/>
      <c r="AV76" s="33"/>
      <c r="AW76" s="44"/>
      <c r="AX76" s="33"/>
      <c r="AY76" s="33"/>
      <c r="AZ76" s="33"/>
      <c r="BA76" s="33"/>
      <c r="BB76" s="33"/>
      <c r="BC76" s="33"/>
      <c r="BD76" s="33"/>
      <c r="BE76" s="44"/>
      <c r="BF76" s="33"/>
      <c r="BG76" s="44"/>
      <c r="BH76" s="33"/>
    </row>
    <row r="77" spans="7:60">
      <c r="G77" s="33"/>
      <c r="H77" s="33"/>
      <c r="I77" s="44"/>
      <c r="J77" s="33"/>
      <c r="K77" s="33"/>
      <c r="L77" s="33"/>
      <c r="M77" s="33"/>
      <c r="N77" s="33"/>
      <c r="O77" s="44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44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44"/>
      <c r="AP77" s="33"/>
      <c r="AQ77" s="33"/>
      <c r="AR77" s="33"/>
      <c r="AS77" s="33"/>
      <c r="AT77" s="33"/>
      <c r="AU77" s="33"/>
      <c r="AV77" s="33"/>
      <c r="AW77" s="44"/>
      <c r="AX77" s="33"/>
      <c r="AY77" s="33"/>
      <c r="AZ77" s="33"/>
      <c r="BA77" s="33"/>
      <c r="BB77" s="33"/>
      <c r="BC77" s="33"/>
      <c r="BD77" s="33"/>
      <c r="BE77" s="44"/>
      <c r="BF77" s="33"/>
      <c r="BG77" s="44"/>
      <c r="BH77" s="33"/>
    </row>
    <row r="78" spans="7:60">
      <c r="G78" s="33"/>
      <c r="H78" s="33"/>
      <c r="I78" s="44"/>
      <c r="J78" s="33"/>
      <c r="K78" s="33"/>
      <c r="L78" s="33"/>
      <c r="M78" s="33"/>
      <c r="N78" s="33"/>
      <c r="O78" s="44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44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44"/>
      <c r="AP78" s="33"/>
      <c r="AQ78" s="33"/>
      <c r="AR78" s="33"/>
      <c r="AS78" s="33"/>
      <c r="AT78" s="33"/>
      <c r="AU78" s="33"/>
      <c r="AV78" s="33"/>
      <c r="AW78" s="44"/>
      <c r="AX78" s="33"/>
      <c r="AY78" s="33"/>
      <c r="AZ78" s="33"/>
      <c r="BA78" s="33"/>
      <c r="BB78" s="33"/>
      <c r="BC78" s="33"/>
      <c r="BD78" s="33"/>
      <c r="BE78" s="44"/>
      <c r="BF78" s="33"/>
      <c r="BG78" s="44"/>
      <c r="BH78" s="33"/>
    </row>
    <row r="79" spans="7:60">
      <c r="G79" s="33"/>
      <c r="H79" s="33"/>
      <c r="I79" s="44"/>
      <c r="J79" s="33"/>
      <c r="K79" s="33"/>
      <c r="L79" s="33"/>
      <c r="M79" s="33"/>
      <c r="N79" s="33"/>
      <c r="O79" s="44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44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44"/>
      <c r="AP79" s="33"/>
      <c r="AQ79" s="33"/>
      <c r="AR79" s="33"/>
      <c r="AS79" s="33"/>
      <c r="AT79" s="33"/>
      <c r="AU79" s="33"/>
      <c r="AV79" s="33"/>
      <c r="AW79" s="44"/>
      <c r="AX79" s="33"/>
      <c r="AY79" s="33"/>
      <c r="AZ79" s="33"/>
      <c r="BA79" s="33"/>
      <c r="BB79" s="33"/>
      <c r="BC79" s="33"/>
      <c r="BD79" s="33"/>
      <c r="BE79" s="44"/>
      <c r="BF79" s="33"/>
      <c r="BG79" s="44"/>
      <c r="BH79" s="33"/>
    </row>
    <row r="80" spans="7:60">
      <c r="G80" s="33"/>
      <c r="H80" s="33"/>
      <c r="I80" s="44"/>
      <c r="J80" s="33"/>
      <c r="K80" s="33"/>
      <c r="L80" s="33"/>
      <c r="M80" s="33"/>
      <c r="N80" s="33"/>
      <c r="O80" s="44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44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44"/>
      <c r="AP80" s="33"/>
      <c r="AQ80" s="33"/>
      <c r="AR80" s="33"/>
      <c r="AS80" s="33"/>
      <c r="AT80" s="33"/>
      <c r="AU80" s="33"/>
      <c r="AV80" s="33"/>
      <c r="AW80" s="44"/>
      <c r="AX80" s="33"/>
      <c r="AY80" s="33"/>
      <c r="AZ80" s="33"/>
      <c r="BA80" s="33"/>
      <c r="BB80" s="33"/>
      <c r="BC80" s="33"/>
      <c r="BD80" s="33"/>
      <c r="BE80" s="44"/>
      <c r="BF80" s="33"/>
      <c r="BG80" s="44"/>
      <c r="BH80" s="33"/>
    </row>
    <row r="81" spans="7:60">
      <c r="G81" s="33"/>
      <c r="H81" s="33"/>
      <c r="I81" s="44"/>
      <c r="J81" s="33"/>
      <c r="K81" s="33"/>
      <c r="L81" s="33"/>
      <c r="M81" s="33"/>
      <c r="N81" s="33"/>
      <c r="O81" s="44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44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44"/>
      <c r="AP81" s="33"/>
      <c r="AQ81" s="33"/>
      <c r="AR81" s="33"/>
      <c r="AS81" s="33"/>
      <c r="AT81" s="33"/>
      <c r="AU81" s="33"/>
      <c r="AV81" s="33"/>
      <c r="AW81" s="44"/>
      <c r="AX81" s="33"/>
      <c r="AY81" s="33"/>
      <c r="AZ81" s="33"/>
      <c r="BA81" s="33"/>
      <c r="BB81" s="33"/>
      <c r="BC81" s="33"/>
      <c r="BD81" s="33"/>
      <c r="BE81" s="44"/>
      <c r="BF81" s="33"/>
      <c r="BG81" s="44"/>
      <c r="BH81" s="33"/>
    </row>
    <row r="82" spans="7:60">
      <c r="G82" s="33"/>
      <c r="H82" s="33"/>
      <c r="I82" s="44"/>
      <c r="J82" s="33"/>
      <c r="K82" s="33"/>
      <c r="L82" s="33"/>
      <c r="M82" s="33"/>
      <c r="N82" s="33"/>
      <c r="O82" s="44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44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44"/>
      <c r="AP82" s="33"/>
      <c r="AQ82" s="33"/>
      <c r="AR82" s="33"/>
      <c r="AS82" s="33"/>
      <c r="AT82" s="33"/>
      <c r="AU82" s="33"/>
      <c r="AV82" s="33"/>
      <c r="AW82" s="44"/>
      <c r="AX82" s="33"/>
      <c r="AY82" s="33"/>
      <c r="AZ82" s="33"/>
      <c r="BA82" s="33"/>
      <c r="BB82" s="33"/>
      <c r="BC82" s="33"/>
      <c r="BD82" s="33"/>
      <c r="BE82" s="44"/>
      <c r="BF82" s="33"/>
      <c r="BG82" s="44"/>
      <c r="BH82" s="33"/>
    </row>
    <row r="83" spans="7:60">
      <c r="G83" s="33"/>
      <c r="H83" s="33"/>
      <c r="I83" s="44"/>
      <c r="J83" s="33"/>
      <c r="K83" s="33"/>
      <c r="L83" s="33"/>
      <c r="M83" s="33"/>
      <c r="N83" s="33"/>
      <c r="O83" s="44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44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44"/>
      <c r="AP83" s="33"/>
      <c r="AQ83" s="33"/>
      <c r="AR83" s="33"/>
      <c r="AS83" s="33"/>
      <c r="AT83" s="33"/>
      <c r="AU83" s="33"/>
      <c r="AV83" s="33"/>
      <c r="AW83" s="44"/>
      <c r="AX83" s="33"/>
      <c r="AY83" s="33"/>
      <c r="AZ83" s="33"/>
      <c r="BA83" s="33"/>
      <c r="BB83" s="33"/>
      <c r="BC83" s="33"/>
      <c r="BD83" s="33"/>
      <c r="BE83" s="44"/>
      <c r="BF83" s="33"/>
      <c r="BG83" s="44"/>
      <c r="BH83" s="33"/>
    </row>
    <row r="84" spans="7:60">
      <c r="G84" s="33"/>
      <c r="H84" s="33"/>
      <c r="I84" s="44"/>
      <c r="J84" s="33"/>
      <c r="K84" s="33"/>
      <c r="L84" s="33"/>
      <c r="M84" s="33"/>
      <c r="N84" s="33"/>
      <c r="O84" s="44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44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44"/>
      <c r="AP84" s="33"/>
      <c r="AQ84" s="33"/>
      <c r="AR84" s="33"/>
      <c r="AS84" s="33"/>
      <c r="AT84" s="33"/>
      <c r="AU84" s="33"/>
      <c r="AV84" s="33"/>
      <c r="AW84" s="44"/>
      <c r="AX84" s="33"/>
      <c r="AY84" s="33"/>
      <c r="AZ84" s="33"/>
      <c r="BA84" s="33"/>
      <c r="BB84" s="33"/>
      <c r="BC84" s="33"/>
      <c r="BD84" s="33"/>
      <c r="BE84" s="44"/>
      <c r="BF84" s="33"/>
      <c r="BG84" s="44"/>
      <c r="BH84" s="33"/>
    </row>
    <row r="85" spans="7:60">
      <c r="G85" s="33"/>
      <c r="H85" s="33"/>
      <c r="I85" s="44"/>
      <c r="J85" s="33"/>
      <c r="K85" s="33"/>
      <c r="L85" s="33"/>
      <c r="M85" s="33"/>
      <c r="N85" s="33"/>
      <c r="O85" s="44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44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44"/>
      <c r="AP85" s="33"/>
      <c r="AQ85" s="33"/>
      <c r="AR85" s="33"/>
      <c r="AS85" s="33"/>
      <c r="AT85" s="33"/>
      <c r="AU85" s="33"/>
      <c r="AV85" s="33"/>
      <c r="AW85" s="44"/>
      <c r="AX85" s="33"/>
      <c r="AY85" s="33"/>
      <c r="AZ85" s="33"/>
      <c r="BA85" s="33"/>
      <c r="BB85" s="33"/>
      <c r="BC85" s="33"/>
      <c r="BD85" s="33"/>
      <c r="BE85" s="44"/>
      <c r="BF85" s="33"/>
      <c r="BG85" s="44"/>
      <c r="BH85" s="33"/>
    </row>
    <row r="86" spans="7:60">
      <c r="G86" s="33"/>
      <c r="H86" s="33"/>
      <c r="I86" s="44"/>
      <c r="J86" s="33"/>
      <c r="K86" s="33"/>
      <c r="L86" s="33"/>
      <c r="M86" s="33"/>
      <c r="N86" s="33"/>
      <c r="O86" s="44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44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44"/>
      <c r="AP86" s="33"/>
      <c r="AQ86" s="33"/>
      <c r="AR86" s="33"/>
      <c r="AS86" s="33"/>
      <c r="AT86" s="33"/>
      <c r="AU86" s="33"/>
      <c r="AV86" s="33"/>
      <c r="AW86" s="44"/>
      <c r="AX86" s="33"/>
      <c r="AY86" s="33"/>
      <c r="AZ86" s="33"/>
      <c r="BA86" s="33"/>
      <c r="BB86" s="33"/>
      <c r="BC86" s="33"/>
      <c r="BD86" s="33"/>
      <c r="BE86" s="44"/>
      <c r="BF86" s="33"/>
      <c r="BG86" s="44"/>
      <c r="BH86" s="33"/>
    </row>
    <row r="87" spans="7:60">
      <c r="G87" s="33"/>
      <c r="H87" s="33"/>
      <c r="I87" s="44"/>
      <c r="J87" s="33"/>
      <c r="K87" s="33"/>
      <c r="L87" s="33"/>
      <c r="M87" s="33"/>
      <c r="N87" s="33"/>
      <c r="O87" s="4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44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44"/>
      <c r="AP87" s="33"/>
      <c r="AQ87" s="33"/>
      <c r="AR87" s="33"/>
      <c r="AS87" s="33"/>
      <c r="AT87" s="33"/>
      <c r="AU87" s="33"/>
      <c r="AV87" s="33"/>
      <c r="AW87" s="44"/>
      <c r="AX87" s="33"/>
      <c r="AY87" s="33"/>
      <c r="AZ87" s="33"/>
      <c r="BA87" s="33"/>
      <c r="BB87" s="33"/>
      <c r="BC87" s="33"/>
      <c r="BD87" s="33"/>
      <c r="BE87" s="44"/>
      <c r="BF87" s="33"/>
      <c r="BG87" s="44"/>
      <c r="BH87" s="33"/>
    </row>
    <row r="88" spans="7:60">
      <c r="G88" s="33"/>
      <c r="H88" s="33"/>
      <c r="I88" s="44"/>
      <c r="J88" s="33"/>
      <c r="K88" s="33"/>
      <c r="L88" s="33"/>
      <c r="M88" s="33"/>
      <c r="N88" s="33"/>
      <c r="O88" s="44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44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44"/>
      <c r="AP88" s="33"/>
      <c r="AQ88" s="33"/>
      <c r="AR88" s="33"/>
      <c r="AS88" s="33"/>
      <c r="AT88" s="33"/>
      <c r="AU88" s="33"/>
      <c r="AV88" s="33"/>
      <c r="AW88" s="44"/>
      <c r="AX88" s="33"/>
      <c r="AY88" s="33"/>
      <c r="AZ88" s="33"/>
      <c r="BA88" s="33"/>
      <c r="BB88" s="33"/>
      <c r="BC88" s="33"/>
      <c r="BD88" s="33"/>
      <c r="BE88" s="44"/>
      <c r="BF88" s="33"/>
      <c r="BG88" s="44"/>
      <c r="BH88" s="33"/>
    </row>
    <row r="89" spans="7:60">
      <c r="G89" s="33"/>
      <c r="H89" s="33"/>
      <c r="I89" s="44"/>
      <c r="J89" s="33"/>
      <c r="K89" s="33"/>
      <c r="L89" s="33"/>
      <c r="M89" s="33"/>
      <c r="N89" s="33"/>
      <c r="O89" s="44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44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44"/>
      <c r="AP89" s="33"/>
      <c r="AQ89" s="33"/>
      <c r="AR89" s="33"/>
      <c r="AS89" s="33"/>
      <c r="AT89" s="33"/>
      <c r="AU89" s="33"/>
      <c r="AV89" s="33"/>
      <c r="AW89" s="44"/>
      <c r="AX89" s="33"/>
      <c r="AY89" s="33"/>
      <c r="AZ89" s="33"/>
      <c r="BA89" s="33"/>
      <c r="BB89" s="33"/>
      <c r="BC89" s="33"/>
      <c r="BD89" s="33"/>
      <c r="BE89" s="44"/>
      <c r="BF89" s="33"/>
      <c r="BG89" s="44"/>
      <c r="BH89" s="33"/>
    </row>
    <row r="90" spans="7:60">
      <c r="G90" s="33"/>
      <c r="H90" s="33"/>
      <c r="I90" s="44"/>
      <c r="J90" s="33"/>
      <c r="K90" s="33"/>
      <c r="L90" s="33"/>
      <c r="M90" s="33"/>
      <c r="N90" s="33"/>
      <c r="O90" s="44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44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44"/>
      <c r="AP90" s="33"/>
      <c r="AQ90" s="33"/>
      <c r="AR90" s="33"/>
      <c r="AS90" s="33"/>
      <c r="AT90" s="33"/>
      <c r="AU90" s="33"/>
      <c r="AV90" s="33"/>
      <c r="AW90" s="44"/>
      <c r="AX90" s="33"/>
      <c r="AY90" s="33"/>
      <c r="AZ90" s="33"/>
      <c r="BA90" s="33"/>
      <c r="BB90" s="33"/>
      <c r="BC90" s="33"/>
      <c r="BD90" s="33"/>
      <c r="BE90" s="44"/>
      <c r="BF90" s="33"/>
      <c r="BG90" s="44"/>
      <c r="BH90" s="33"/>
    </row>
    <row r="91" spans="7:60">
      <c r="G91" s="33"/>
      <c r="H91" s="33"/>
      <c r="I91" s="44"/>
      <c r="J91" s="33"/>
      <c r="K91" s="33"/>
      <c r="L91" s="33"/>
      <c r="M91" s="33"/>
      <c r="N91" s="33"/>
      <c r="O91" s="44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44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44"/>
      <c r="AP91" s="33"/>
      <c r="AQ91" s="33"/>
      <c r="AR91" s="33"/>
      <c r="AS91" s="33"/>
      <c r="AT91" s="33"/>
      <c r="AU91" s="33"/>
      <c r="AV91" s="33"/>
      <c r="AW91" s="44"/>
      <c r="AX91" s="33"/>
      <c r="AY91" s="33"/>
      <c r="AZ91" s="33"/>
      <c r="BA91" s="33"/>
      <c r="BB91" s="33"/>
      <c r="BC91" s="33"/>
      <c r="BD91" s="33"/>
      <c r="BE91" s="44"/>
      <c r="BF91" s="33"/>
      <c r="BG91" s="44"/>
      <c r="BH91" s="33"/>
    </row>
    <row r="92" spans="7:60">
      <c r="G92" s="33"/>
      <c r="H92" s="33"/>
      <c r="I92" s="44"/>
      <c r="J92" s="33"/>
      <c r="K92" s="33"/>
      <c r="L92" s="33"/>
      <c r="M92" s="33"/>
      <c r="N92" s="33"/>
      <c r="O92" s="44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44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44"/>
      <c r="AP92" s="33"/>
      <c r="AQ92" s="33"/>
      <c r="AR92" s="33"/>
      <c r="AS92" s="33"/>
      <c r="AT92" s="33"/>
      <c r="AU92" s="33"/>
      <c r="AV92" s="33"/>
      <c r="AW92" s="44"/>
      <c r="AX92" s="33"/>
      <c r="AY92" s="33"/>
      <c r="AZ92" s="33"/>
      <c r="BA92" s="33"/>
      <c r="BB92" s="33"/>
      <c r="BC92" s="33"/>
      <c r="BD92" s="33"/>
      <c r="BE92" s="44"/>
      <c r="BF92" s="33"/>
      <c r="BG92" s="44"/>
      <c r="BH92" s="33"/>
    </row>
    <row r="93" spans="7:60">
      <c r="G93" s="33"/>
      <c r="H93" s="33"/>
      <c r="I93" s="44"/>
      <c r="J93" s="33"/>
      <c r="K93" s="33"/>
      <c r="L93" s="33"/>
      <c r="M93" s="33"/>
      <c r="N93" s="33"/>
      <c r="O93" s="44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44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44"/>
      <c r="AP93" s="33"/>
      <c r="AQ93" s="33"/>
      <c r="AR93" s="33"/>
      <c r="AS93" s="33"/>
      <c r="AT93" s="33"/>
      <c r="AU93" s="33"/>
      <c r="AV93" s="33"/>
      <c r="AW93" s="44"/>
      <c r="AX93" s="33"/>
      <c r="AY93" s="33"/>
      <c r="AZ93" s="33"/>
      <c r="BA93" s="33"/>
      <c r="BB93" s="33"/>
      <c r="BC93" s="33"/>
      <c r="BD93" s="33"/>
      <c r="BE93" s="44"/>
      <c r="BF93" s="33"/>
      <c r="BG93" s="44"/>
      <c r="BH93" s="33"/>
    </row>
    <row r="94" spans="7:60">
      <c r="G94" s="33"/>
      <c r="H94" s="33"/>
      <c r="I94" s="44"/>
      <c r="J94" s="33"/>
      <c r="K94" s="33"/>
      <c r="L94" s="33"/>
      <c r="M94" s="33"/>
      <c r="N94" s="33"/>
      <c r="O94" s="44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44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44"/>
      <c r="AP94" s="33"/>
      <c r="AQ94" s="33"/>
      <c r="AR94" s="33"/>
      <c r="AS94" s="33"/>
      <c r="AT94" s="33"/>
      <c r="AU94" s="33"/>
      <c r="AV94" s="33"/>
      <c r="AW94" s="44"/>
      <c r="AX94" s="33"/>
      <c r="AY94" s="33"/>
      <c r="AZ94" s="33"/>
      <c r="BA94" s="33"/>
      <c r="BB94" s="33"/>
      <c r="BC94" s="33"/>
      <c r="BD94" s="33"/>
      <c r="BE94" s="44"/>
      <c r="BF94" s="33"/>
      <c r="BG94" s="44"/>
      <c r="BH94" s="33"/>
    </row>
    <row r="95" spans="7:60">
      <c r="G95" s="33"/>
      <c r="H95" s="33"/>
      <c r="I95" s="44"/>
      <c r="J95" s="33"/>
      <c r="K95" s="33"/>
      <c r="L95" s="33"/>
      <c r="M95" s="33"/>
      <c r="N95" s="33"/>
      <c r="O95" s="44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44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44"/>
      <c r="AP95" s="33"/>
      <c r="AQ95" s="33"/>
      <c r="AR95" s="33"/>
      <c r="AS95" s="33"/>
      <c r="AT95" s="33"/>
      <c r="AU95" s="33"/>
      <c r="AV95" s="33"/>
      <c r="AW95" s="44"/>
      <c r="AX95" s="33"/>
      <c r="AY95" s="33"/>
      <c r="AZ95" s="33"/>
      <c r="BA95" s="33"/>
      <c r="BB95" s="33"/>
      <c r="BC95" s="33"/>
      <c r="BD95" s="33"/>
      <c r="BE95" s="44"/>
      <c r="BF95" s="33"/>
      <c r="BG95" s="44"/>
      <c r="BH95" s="33"/>
    </row>
    <row r="96" spans="7:60">
      <c r="G96" s="33"/>
      <c r="H96" s="33"/>
      <c r="I96" s="44"/>
      <c r="J96" s="33"/>
      <c r="K96" s="33"/>
      <c r="L96" s="33"/>
      <c r="M96" s="33"/>
      <c r="N96" s="33"/>
      <c r="O96" s="44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44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44"/>
      <c r="AP96" s="33"/>
      <c r="AQ96" s="33"/>
      <c r="AR96" s="33"/>
      <c r="AS96" s="33"/>
      <c r="AT96" s="33"/>
      <c r="AU96" s="33"/>
      <c r="AV96" s="33"/>
      <c r="AW96" s="44"/>
      <c r="AX96" s="33"/>
      <c r="AY96" s="33"/>
      <c r="AZ96" s="33"/>
      <c r="BA96" s="33"/>
      <c r="BB96" s="33"/>
      <c r="BC96" s="33"/>
      <c r="BD96" s="33"/>
      <c r="BE96" s="44"/>
      <c r="BF96" s="33"/>
      <c r="BG96" s="44"/>
      <c r="BH96" s="33"/>
    </row>
    <row r="97" spans="7:60">
      <c r="G97" s="33"/>
      <c r="H97" s="33"/>
      <c r="I97" s="44"/>
      <c r="J97" s="33"/>
      <c r="K97" s="33"/>
      <c r="L97" s="33"/>
      <c r="M97" s="33"/>
      <c r="N97" s="33"/>
      <c r="O97" s="44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44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44"/>
      <c r="AP97" s="33"/>
      <c r="AQ97" s="33"/>
      <c r="AR97" s="33"/>
      <c r="AS97" s="33"/>
      <c r="AT97" s="33"/>
      <c r="AU97" s="33"/>
      <c r="AV97" s="33"/>
      <c r="AW97" s="44"/>
      <c r="AX97" s="33"/>
      <c r="AY97" s="33"/>
      <c r="AZ97" s="33"/>
      <c r="BA97" s="33"/>
      <c r="BB97" s="33"/>
      <c r="BC97" s="33"/>
      <c r="BD97" s="33"/>
      <c r="BE97" s="44"/>
      <c r="BF97" s="33"/>
      <c r="BG97" s="44"/>
      <c r="BH97" s="33"/>
    </row>
    <row r="98" spans="7:60">
      <c r="G98" s="33"/>
      <c r="H98" s="33"/>
      <c r="I98" s="44"/>
      <c r="J98" s="33"/>
      <c r="K98" s="33"/>
      <c r="L98" s="33"/>
      <c r="M98" s="33"/>
      <c r="N98" s="33"/>
      <c r="O98" s="44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44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44"/>
      <c r="AP98" s="33"/>
      <c r="AQ98" s="33"/>
      <c r="AR98" s="33"/>
      <c r="AS98" s="33"/>
      <c r="AT98" s="33"/>
      <c r="AU98" s="33"/>
      <c r="AV98" s="33"/>
      <c r="AW98" s="44"/>
      <c r="AX98" s="33"/>
      <c r="AY98" s="33"/>
      <c r="AZ98" s="33"/>
      <c r="BA98" s="33"/>
      <c r="BB98" s="33"/>
      <c r="BC98" s="33"/>
      <c r="BD98" s="33"/>
      <c r="BE98" s="44"/>
      <c r="BF98" s="33"/>
      <c r="BG98" s="44"/>
      <c r="BH98" s="33"/>
    </row>
    <row r="99" spans="7:60">
      <c r="G99" s="33"/>
      <c r="H99" s="33"/>
      <c r="I99" s="44"/>
      <c r="J99" s="33"/>
      <c r="K99" s="33"/>
      <c r="L99" s="33"/>
      <c r="M99" s="33"/>
      <c r="N99" s="33"/>
      <c r="O99" s="44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44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44"/>
      <c r="AP99" s="33"/>
      <c r="AQ99" s="33"/>
      <c r="AR99" s="33"/>
      <c r="AS99" s="33"/>
      <c r="AT99" s="33"/>
      <c r="AU99" s="33"/>
      <c r="AV99" s="33"/>
      <c r="AW99" s="44"/>
      <c r="AX99" s="33"/>
      <c r="AY99" s="33"/>
      <c r="AZ99" s="33"/>
      <c r="BA99" s="33"/>
      <c r="BB99" s="33"/>
      <c r="BC99" s="33"/>
      <c r="BD99" s="33"/>
      <c r="BE99" s="44"/>
      <c r="BF99" s="33"/>
      <c r="BG99" s="44"/>
      <c r="BH99" s="33"/>
    </row>
    <row r="100" spans="7:60">
      <c r="G100" s="33"/>
      <c r="H100" s="33"/>
      <c r="I100" s="44"/>
      <c r="J100" s="33"/>
      <c r="K100" s="33"/>
      <c r="L100" s="33"/>
      <c r="M100" s="33"/>
      <c r="N100" s="33"/>
      <c r="O100" s="44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44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44"/>
      <c r="AP100" s="33"/>
      <c r="AQ100" s="33"/>
      <c r="AR100" s="33"/>
      <c r="AS100" s="33"/>
      <c r="AT100" s="33"/>
      <c r="AU100" s="33"/>
      <c r="AV100" s="33"/>
      <c r="AW100" s="44"/>
      <c r="AX100" s="33"/>
      <c r="AY100" s="33"/>
      <c r="AZ100" s="33"/>
      <c r="BA100" s="33"/>
      <c r="BB100" s="33"/>
      <c r="BC100" s="33"/>
      <c r="BD100" s="33"/>
      <c r="BE100" s="44"/>
      <c r="BF100" s="33"/>
      <c r="BG100" s="44"/>
      <c r="BH100" s="33"/>
    </row>
    <row r="101" spans="7:60">
      <c r="G101" s="33"/>
      <c r="H101" s="33"/>
      <c r="I101" s="44"/>
      <c r="J101" s="33"/>
      <c r="K101" s="33"/>
      <c r="L101" s="33"/>
      <c r="M101" s="33"/>
      <c r="N101" s="33"/>
      <c r="O101" s="44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44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44"/>
      <c r="AP101" s="33"/>
      <c r="AQ101" s="33"/>
      <c r="AR101" s="33"/>
      <c r="AS101" s="33"/>
      <c r="AT101" s="33"/>
      <c r="AU101" s="33"/>
      <c r="AV101" s="33"/>
      <c r="AW101" s="44"/>
      <c r="AX101" s="33"/>
      <c r="AY101" s="33"/>
      <c r="AZ101" s="33"/>
      <c r="BA101" s="33"/>
      <c r="BB101" s="33"/>
      <c r="BC101" s="33"/>
      <c r="BD101" s="33"/>
      <c r="BE101" s="44"/>
      <c r="BF101" s="33"/>
      <c r="BG101" s="44"/>
      <c r="BH101" s="33"/>
    </row>
    <row r="102" spans="7:60">
      <c r="G102" s="33"/>
      <c r="H102" s="33"/>
      <c r="I102" s="44"/>
      <c r="J102" s="33"/>
      <c r="K102" s="33"/>
      <c r="L102" s="33"/>
      <c r="M102" s="33"/>
      <c r="N102" s="33"/>
      <c r="O102" s="44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44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44"/>
      <c r="AP102" s="33"/>
      <c r="AQ102" s="33"/>
      <c r="AR102" s="33"/>
      <c r="AS102" s="33"/>
      <c r="AT102" s="33"/>
      <c r="AU102" s="33"/>
      <c r="AV102" s="33"/>
      <c r="AW102" s="44"/>
      <c r="AX102" s="33"/>
      <c r="AY102" s="33"/>
      <c r="AZ102" s="33"/>
      <c r="BA102" s="33"/>
      <c r="BB102" s="33"/>
      <c r="BC102" s="33"/>
      <c r="BD102" s="33"/>
      <c r="BE102" s="44"/>
      <c r="BF102" s="33"/>
      <c r="BG102" s="44"/>
      <c r="BH102" s="33"/>
    </row>
    <row r="103" spans="7:60">
      <c r="G103" s="33"/>
      <c r="H103" s="33"/>
      <c r="I103" s="44"/>
      <c r="J103" s="33"/>
      <c r="K103" s="33"/>
      <c r="L103" s="33"/>
      <c r="M103" s="33"/>
      <c r="N103" s="33"/>
      <c r="O103" s="44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44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44"/>
      <c r="AP103" s="33"/>
      <c r="AQ103" s="33"/>
      <c r="AR103" s="33"/>
      <c r="AS103" s="33"/>
      <c r="AT103" s="33"/>
      <c r="AU103" s="33"/>
      <c r="AV103" s="33"/>
      <c r="AW103" s="44"/>
      <c r="AX103" s="33"/>
      <c r="AY103" s="33"/>
      <c r="AZ103" s="33"/>
      <c r="BA103" s="33"/>
      <c r="BB103" s="33"/>
      <c r="BC103" s="33"/>
      <c r="BD103" s="33"/>
      <c r="BE103" s="44"/>
      <c r="BF103" s="33"/>
      <c r="BG103" s="44"/>
      <c r="BH103" s="33"/>
    </row>
    <row r="104" spans="7:60">
      <c r="G104" s="33"/>
      <c r="H104" s="33"/>
      <c r="I104" s="44"/>
      <c r="J104" s="33"/>
      <c r="K104" s="33"/>
      <c r="L104" s="33"/>
      <c r="M104" s="33"/>
      <c r="N104" s="33"/>
      <c r="O104" s="44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44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44"/>
      <c r="AP104" s="33"/>
      <c r="AQ104" s="33"/>
      <c r="AR104" s="33"/>
      <c r="AS104" s="33"/>
      <c r="AT104" s="33"/>
      <c r="AU104" s="33"/>
      <c r="AV104" s="33"/>
      <c r="AW104" s="44"/>
      <c r="AX104" s="33"/>
      <c r="AY104" s="33"/>
      <c r="AZ104" s="33"/>
      <c r="BA104" s="33"/>
      <c r="BB104" s="33"/>
      <c r="BC104" s="33"/>
      <c r="BD104" s="33"/>
      <c r="BE104" s="44"/>
      <c r="BF104" s="33"/>
      <c r="BG104" s="44"/>
      <c r="BH104" s="33"/>
    </row>
    <row r="105" spans="7:60">
      <c r="G105" s="33"/>
      <c r="H105" s="33"/>
      <c r="I105" s="44"/>
      <c r="J105" s="33"/>
      <c r="K105" s="33"/>
      <c r="L105" s="33"/>
      <c r="M105" s="33"/>
      <c r="N105" s="33"/>
      <c r="O105" s="44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44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44"/>
      <c r="AP105" s="33"/>
      <c r="AQ105" s="33"/>
      <c r="AR105" s="33"/>
      <c r="AS105" s="33"/>
      <c r="AT105" s="33"/>
      <c r="AU105" s="33"/>
      <c r="AV105" s="33"/>
      <c r="AW105" s="44"/>
      <c r="AX105" s="33"/>
      <c r="AY105" s="33"/>
      <c r="AZ105" s="33"/>
      <c r="BA105" s="33"/>
      <c r="BB105" s="33"/>
      <c r="BC105" s="33"/>
      <c r="BD105" s="33"/>
      <c r="BE105" s="44"/>
      <c r="BF105" s="33"/>
      <c r="BG105" s="44"/>
      <c r="BH105" s="33"/>
    </row>
    <row r="106" spans="7:60">
      <c r="G106" s="33"/>
      <c r="H106" s="33"/>
      <c r="I106" s="44"/>
      <c r="J106" s="33"/>
      <c r="K106" s="33"/>
      <c r="L106" s="33"/>
      <c r="M106" s="33"/>
      <c r="N106" s="33"/>
      <c r="O106" s="44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44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44"/>
      <c r="AP106" s="33"/>
      <c r="AQ106" s="33"/>
      <c r="AR106" s="33"/>
      <c r="AS106" s="33"/>
      <c r="AT106" s="33"/>
      <c r="AU106" s="33"/>
      <c r="AV106" s="33"/>
      <c r="AW106" s="44"/>
      <c r="AX106" s="33"/>
      <c r="AY106" s="33"/>
      <c r="AZ106" s="33"/>
      <c r="BA106" s="33"/>
      <c r="BB106" s="33"/>
      <c r="BC106" s="33"/>
      <c r="BD106" s="33"/>
      <c r="BE106" s="44"/>
      <c r="BF106" s="33"/>
      <c r="BG106" s="44"/>
      <c r="BH106" s="33"/>
    </row>
    <row r="107" spans="7:60">
      <c r="G107" s="33"/>
      <c r="H107" s="33"/>
      <c r="I107" s="44"/>
      <c r="J107" s="33"/>
      <c r="K107" s="33"/>
      <c r="L107" s="33"/>
      <c r="M107" s="33"/>
      <c r="N107" s="33"/>
      <c r="O107" s="44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44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44"/>
      <c r="AP107" s="33"/>
      <c r="AQ107" s="33"/>
      <c r="AR107" s="33"/>
      <c r="AS107" s="33"/>
      <c r="AT107" s="33"/>
      <c r="AU107" s="33"/>
      <c r="AV107" s="33"/>
      <c r="AW107" s="44"/>
      <c r="AX107" s="33"/>
      <c r="AY107" s="33"/>
      <c r="AZ107" s="33"/>
      <c r="BA107" s="33"/>
      <c r="BB107" s="33"/>
      <c r="BC107" s="33"/>
      <c r="BD107" s="33"/>
      <c r="BE107" s="44"/>
      <c r="BF107" s="33"/>
      <c r="BG107" s="44"/>
      <c r="BH107" s="33"/>
    </row>
    <row r="108" spans="7:60">
      <c r="G108" s="33"/>
      <c r="H108" s="33"/>
      <c r="I108" s="44"/>
      <c r="J108" s="33"/>
      <c r="K108" s="33"/>
      <c r="L108" s="33"/>
      <c r="M108" s="33"/>
      <c r="N108" s="33"/>
      <c r="O108" s="44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44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44"/>
      <c r="AP108" s="33"/>
      <c r="AQ108" s="33"/>
      <c r="AR108" s="33"/>
      <c r="AS108" s="33"/>
      <c r="AT108" s="33"/>
      <c r="AU108" s="33"/>
      <c r="AV108" s="33"/>
      <c r="AW108" s="44"/>
      <c r="AX108" s="33"/>
      <c r="AY108" s="33"/>
      <c r="AZ108" s="33"/>
      <c r="BA108" s="33"/>
      <c r="BB108" s="33"/>
      <c r="BC108" s="33"/>
      <c r="BD108" s="33"/>
      <c r="BE108" s="44"/>
      <c r="BF108" s="33"/>
      <c r="BG108" s="44"/>
      <c r="BH108" s="33"/>
    </row>
    <row r="109" spans="7:60">
      <c r="G109" s="33"/>
      <c r="H109" s="33"/>
      <c r="I109" s="44"/>
      <c r="J109" s="33"/>
      <c r="K109" s="33"/>
      <c r="L109" s="33"/>
      <c r="M109" s="33"/>
      <c r="N109" s="33"/>
      <c r="O109" s="44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44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44"/>
      <c r="AP109" s="33"/>
      <c r="AQ109" s="33"/>
      <c r="AR109" s="33"/>
      <c r="AS109" s="33"/>
      <c r="AT109" s="33"/>
      <c r="AU109" s="33"/>
      <c r="AV109" s="33"/>
      <c r="AW109" s="44"/>
      <c r="AX109" s="33"/>
      <c r="AY109" s="33"/>
      <c r="AZ109" s="33"/>
      <c r="BA109" s="33"/>
      <c r="BB109" s="33"/>
      <c r="BC109" s="33"/>
      <c r="BD109" s="33"/>
      <c r="BE109" s="44"/>
      <c r="BF109" s="33"/>
      <c r="BG109" s="44"/>
      <c r="BH109" s="33"/>
    </row>
    <row r="110" spans="7:60">
      <c r="G110" s="33"/>
      <c r="H110" s="33"/>
      <c r="I110" s="44"/>
      <c r="J110" s="33"/>
      <c r="K110" s="33"/>
      <c r="L110" s="33"/>
      <c r="M110" s="33"/>
      <c r="N110" s="33"/>
      <c r="O110" s="44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44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44"/>
      <c r="AP110" s="33"/>
      <c r="AQ110" s="33"/>
      <c r="AR110" s="33"/>
      <c r="AS110" s="33"/>
      <c r="AT110" s="33"/>
      <c r="AU110" s="33"/>
      <c r="AV110" s="33"/>
      <c r="AW110" s="44"/>
      <c r="AX110" s="33"/>
      <c r="AY110" s="33"/>
      <c r="AZ110" s="33"/>
      <c r="BA110" s="33"/>
      <c r="BB110" s="33"/>
      <c r="BC110" s="33"/>
      <c r="BD110" s="33"/>
      <c r="BE110" s="44"/>
      <c r="BF110" s="33"/>
      <c r="BG110" s="44"/>
      <c r="BH110" s="33"/>
    </row>
    <row r="111" spans="7:60">
      <c r="G111" s="33"/>
      <c r="H111" s="33"/>
      <c r="I111" s="44"/>
      <c r="J111" s="33"/>
      <c r="K111" s="33"/>
      <c r="L111" s="33"/>
      <c r="M111" s="33"/>
      <c r="N111" s="33"/>
      <c r="O111" s="44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44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44"/>
      <c r="AP111" s="33"/>
      <c r="AQ111" s="33"/>
      <c r="AR111" s="33"/>
      <c r="AS111" s="33"/>
      <c r="AT111" s="33"/>
      <c r="AU111" s="33"/>
      <c r="AV111" s="33"/>
      <c r="AW111" s="44"/>
      <c r="AX111" s="33"/>
      <c r="AY111" s="33"/>
      <c r="AZ111" s="33"/>
      <c r="BA111" s="33"/>
      <c r="BB111" s="33"/>
      <c r="BC111" s="33"/>
      <c r="BD111" s="33"/>
      <c r="BE111" s="44"/>
      <c r="BF111" s="33"/>
      <c r="BG111" s="44"/>
      <c r="BH111" s="33"/>
    </row>
    <row r="112" spans="7:60">
      <c r="G112" s="33"/>
      <c r="H112" s="33"/>
      <c r="I112" s="44"/>
      <c r="J112" s="33"/>
      <c r="K112" s="33"/>
      <c r="L112" s="33"/>
      <c r="M112" s="33"/>
      <c r="N112" s="33"/>
      <c r="O112" s="44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44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44"/>
      <c r="AP112" s="33"/>
      <c r="AQ112" s="33"/>
      <c r="AR112" s="33"/>
      <c r="AS112" s="33"/>
      <c r="AT112" s="33"/>
      <c r="AU112" s="33"/>
      <c r="AV112" s="33"/>
      <c r="AW112" s="44"/>
      <c r="AX112" s="33"/>
      <c r="AY112" s="33"/>
      <c r="AZ112" s="33"/>
      <c r="BA112" s="33"/>
      <c r="BB112" s="33"/>
      <c r="BC112" s="33"/>
      <c r="BD112" s="33"/>
      <c r="BE112" s="44"/>
      <c r="BF112" s="33"/>
      <c r="BG112" s="44"/>
      <c r="BH112" s="33"/>
    </row>
    <row r="113" spans="7:60">
      <c r="G113" s="33"/>
      <c r="H113" s="33"/>
      <c r="I113" s="44"/>
      <c r="J113" s="33"/>
      <c r="K113" s="33"/>
      <c r="L113" s="33"/>
      <c r="M113" s="33"/>
      <c r="N113" s="33"/>
      <c r="O113" s="44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44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44"/>
      <c r="AP113" s="33"/>
      <c r="AQ113" s="33"/>
      <c r="AR113" s="33"/>
      <c r="AS113" s="33"/>
      <c r="AT113" s="33"/>
      <c r="AU113" s="33"/>
      <c r="AV113" s="33"/>
      <c r="AW113" s="44"/>
      <c r="AX113" s="33"/>
      <c r="AY113" s="33"/>
      <c r="AZ113" s="33"/>
      <c r="BA113" s="33"/>
      <c r="BB113" s="33"/>
      <c r="BC113" s="33"/>
      <c r="BD113" s="33"/>
      <c r="BE113" s="44"/>
      <c r="BF113" s="33"/>
      <c r="BG113" s="44"/>
      <c r="BH113" s="33"/>
    </row>
    <row r="114" spans="7:60">
      <c r="G114" s="33"/>
      <c r="H114" s="33"/>
      <c r="I114" s="44"/>
      <c r="J114" s="33"/>
      <c r="K114" s="33"/>
      <c r="L114" s="33"/>
      <c r="M114" s="33"/>
      <c r="N114" s="33"/>
      <c r="O114" s="44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44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44"/>
      <c r="AP114" s="33"/>
      <c r="AQ114" s="33"/>
      <c r="AR114" s="33"/>
      <c r="AS114" s="33"/>
      <c r="AT114" s="33"/>
      <c r="AU114" s="33"/>
      <c r="AV114" s="33"/>
      <c r="AW114" s="44"/>
      <c r="AX114" s="33"/>
      <c r="AY114" s="33"/>
      <c r="AZ114" s="33"/>
      <c r="BA114" s="33"/>
      <c r="BB114" s="33"/>
      <c r="BC114" s="33"/>
      <c r="BD114" s="33"/>
      <c r="BE114" s="44"/>
      <c r="BF114" s="33"/>
      <c r="BG114" s="44"/>
      <c r="BH114" s="33"/>
    </row>
    <row r="115" spans="7:60">
      <c r="G115" s="33"/>
      <c r="H115" s="33"/>
      <c r="I115" s="44"/>
      <c r="J115" s="33"/>
      <c r="K115" s="33"/>
      <c r="L115" s="33"/>
      <c r="M115" s="33"/>
      <c r="N115" s="33"/>
      <c r="O115" s="44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44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44"/>
      <c r="AP115" s="33"/>
      <c r="AQ115" s="33"/>
      <c r="AR115" s="33"/>
      <c r="AS115" s="33"/>
      <c r="AT115" s="33"/>
      <c r="AU115" s="33"/>
      <c r="AV115" s="33"/>
      <c r="AW115" s="44"/>
      <c r="AX115" s="33"/>
      <c r="AY115" s="33"/>
      <c r="AZ115" s="33"/>
      <c r="BA115" s="33"/>
      <c r="BB115" s="33"/>
      <c r="BC115" s="33"/>
      <c r="BD115" s="33"/>
      <c r="BE115" s="44"/>
      <c r="BF115" s="33"/>
      <c r="BG115" s="44"/>
      <c r="BH115" s="33"/>
    </row>
    <row r="116" spans="7:60">
      <c r="G116" s="33"/>
      <c r="H116" s="33"/>
      <c r="I116" s="44"/>
      <c r="J116" s="33"/>
      <c r="K116" s="33"/>
      <c r="L116" s="33"/>
      <c r="M116" s="33"/>
      <c r="N116" s="33"/>
      <c r="O116" s="44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44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44"/>
      <c r="AP116" s="33"/>
      <c r="AQ116" s="33"/>
      <c r="AR116" s="33"/>
      <c r="AS116" s="33"/>
      <c r="AT116" s="33"/>
      <c r="AU116" s="33"/>
      <c r="AV116" s="33"/>
      <c r="AW116" s="44"/>
      <c r="AX116" s="33"/>
      <c r="AY116" s="33"/>
      <c r="AZ116" s="33"/>
      <c r="BA116" s="33"/>
      <c r="BB116" s="33"/>
      <c r="BC116" s="33"/>
      <c r="BD116" s="33"/>
      <c r="BE116" s="44"/>
      <c r="BF116" s="33"/>
      <c r="BG116" s="44"/>
      <c r="BH116" s="33"/>
    </row>
    <row r="117" spans="7:60">
      <c r="G117" s="33"/>
      <c r="H117" s="33"/>
      <c r="I117" s="44"/>
      <c r="J117" s="33"/>
      <c r="K117" s="33"/>
      <c r="L117" s="33"/>
      <c r="M117" s="33"/>
      <c r="N117" s="33"/>
      <c r="O117" s="44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44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44"/>
      <c r="AP117" s="33"/>
      <c r="AQ117" s="33"/>
      <c r="AR117" s="33"/>
      <c r="AS117" s="33"/>
      <c r="AT117" s="33"/>
      <c r="AU117" s="33"/>
      <c r="AV117" s="33"/>
      <c r="AW117" s="44"/>
      <c r="AX117" s="33"/>
      <c r="AY117" s="33"/>
      <c r="AZ117" s="33"/>
      <c r="BA117" s="33"/>
      <c r="BB117" s="33"/>
      <c r="BC117" s="33"/>
      <c r="BD117" s="33"/>
      <c r="BE117" s="44"/>
      <c r="BF117" s="33"/>
      <c r="BG117" s="44"/>
      <c r="BH117" s="33"/>
    </row>
    <row r="118" spans="7:60">
      <c r="G118" s="33"/>
      <c r="H118" s="33"/>
      <c r="I118" s="44"/>
      <c r="J118" s="33"/>
      <c r="K118" s="33"/>
      <c r="L118" s="33"/>
      <c r="M118" s="33"/>
      <c r="N118" s="33"/>
      <c r="O118" s="44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44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44"/>
      <c r="AP118" s="33"/>
      <c r="AQ118" s="33"/>
      <c r="AR118" s="33"/>
      <c r="AS118" s="33"/>
      <c r="AT118" s="33"/>
      <c r="AU118" s="33"/>
      <c r="AV118" s="33"/>
      <c r="AW118" s="44"/>
      <c r="AX118" s="33"/>
      <c r="AY118" s="33"/>
      <c r="AZ118" s="33"/>
      <c r="BA118" s="33"/>
      <c r="BB118" s="33"/>
      <c r="BC118" s="33"/>
      <c r="BD118" s="33"/>
      <c r="BE118" s="44"/>
      <c r="BF118" s="33"/>
      <c r="BG118" s="44"/>
      <c r="BH118" s="33"/>
    </row>
    <row r="119" spans="7:60">
      <c r="G119" s="33"/>
      <c r="H119" s="33"/>
      <c r="I119" s="44"/>
      <c r="J119" s="33"/>
      <c r="K119" s="33"/>
      <c r="L119" s="33"/>
      <c r="M119" s="33"/>
      <c r="N119" s="33"/>
      <c r="O119" s="44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44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44"/>
      <c r="AP119" s="33"/>
      <c r="AQ119" s="33"/>
      <c r="AR119" s="33"/>
      <c r="AS119" s="33"/>
      <c r="AT119" s="33"/>
      <c r="AU119" s="33"/>
      <c r="AV119" s="33"/>
      <c r="AW119" s="44"/>
      <c r="AX119" s="33"/>
      <c r="AY119" s="33"/>
      <c r="AZ119" s="33"/>
      <c r="BA119" s="33"/>
      <c r="BB119" s="33"/>
      <c r="BC119" s="33"/>
      <c r="BD119" s="33"/>
      <c r="BE119" s="44"/>
      <c r="BF119" s="33"/>
      <c r="BG119" s="44"/>
      <c r="BH119" s="33"/>
    </row>
    <row r="120" spans="7:60">
      <c r="G120" s="33"/>
      <c r="H120" s="33"/>
      <c r="I120" s="44"/>
      <c r="J120" s="33"/>
      <c r="K120" s="33"/>
      <c r="L120" s="33"/>
      <c r="M120" s="33"/>
      <c r="N120" s="33"/>
      <c r="O120" s="44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44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44"/>
      <c r="AP120" s="33"/>
      <c r="AQ120" s="33"/>
      <c r="AR120" s="33"/>
      <c r="AS120" s="33"/>
      <c r="AT120" s="33"/>
      <c r="AU120" s="33"/>
      <c r="AV120" s="33"/>
      <c r="AW120" s="44"/>
      <c r="AX120" s="33"/>
      <c r="AY120" s="33"/>
      <c r="AZ120" s="33"/>
      <c r="BA120" s="33"/>
      <c r="BB120" s="33"/>
      <c r="BC120" s="33"/>
      <c r="BD120" s="33"/>
      <c r="BE120" s="44"/>
      <c r="BF120" s="33"/>
      <c r="BG120" s="44"/>
      <c r="BH120" s="33"/>
    </row>
    <row r="121" spans="7:60">
      <c r="G121" s="33"/>
      <c r="H121" s="33"/>
      <c r="I121" s="44"/>
      <c r="J121" s="33"/>
      <c r="K121" s="33"/>
      <c r="L121" s="33"/>
      <c r="M121" s="33"/>
      <c r="N121" s="33"/>
      <c r="O121" s="44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44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44"/>
      <c r="AP121" s="33"/>
      <c r="AQ121" s="33"/>
      <c r="AR121" s="33"/>
      <c r="AS121" s="33"/>
      <c r="AT121" s="33"/>
      <c r="AU121" s="33"/>
      <c r="AV121" s="33"/>
      <c r="AW121" s="44"/>
      <c r="AX121" s="33"/>
      <c r="AY121" s="33"/>
      <c r="AZ121" s="33"/>
      <c r="BA121" s="33"/>
      <c r="BB121" s="33"/>
      <c r="BC121" s="33"/>
      <c r="BD121" s="33"/>
      <c r="BE121" s="44"/>
      <c r="BF121" s="33"/>
      <c r="BG121" s="44"/>
      <c r="BH121" s="33"/>
    </row>
    <row r="122" spans="7:60">
      <c r="G122" s="33"/>
      <c r="H122" s="33"/>
      <c r="I122" s="44"/>
      <c r="J122" s="33"/>
      <c r="K122" s="33"/>
      <c r="L122" s="33"/>
      <c r="M122" s="33"/>
      <c r="N122" s="33"/>
      <c r="O122" s="44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44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44"/>
      <c r="AP122" s="33"/>
      <c r="AQ122" s="33"/>
      <c r="AR122" s="33"/>
      <c r="AS122" s="33"/>
      <c r="AT122" s="33"/>
      <c r="AU122" s="33"/>
      <c r="AV122" s="33"/>
      <c r="AW122" s="44"/>
      <c r="AX122" s="33"/>
      <c r="AY122" s="33"/>
      <c r="AZ122" s="33"/>
      <c r="BA122" s="33"/>
      <c r="BB122" s="33"/>
      <c r="BC122" s="33"/>
      <c r="BD122" s="33"/>
      <c r="BE122" s="44"/>
      <c r="BF122" s="33"/>
      <c r="BG122" s="44"/>
      <c r="BH122" s="33"/>
    </row>
    <row r="123" spans="7:60">
      <c r="G123" s="33"/>
      <c r="H123" s="33"/>
      <c r="I123" s="44"/>
      <c r="J123" s="33"/>
      <c r="K123" s="33"/>
      <c r="L123" s="33"/>
      <c r="M123" s="33"/>
      <c r="N123" s="33"/>
      <c r="O123" s="44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44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44"/>
      <c r="AP123" s="33"/>
      <c r="AQ123" s="33"/>
      <c r="AR123" s="33"/>
      <c r="AS123" s="33"/>
      <c r="AT123" s="33"/>
      <c r="AU123" s="33"/>
      <c r="AV123" s="33"/>
      <c r="AW123" s="44"/>
      <c r="AX123" s="33"/>
      <c r="AY123" s="33"/>
      <c r="AZ123" s="33"/>
      <c r="BA123" s="33"/>
      <c r="BB123" s="33"/>
      <c r="BC123" s="33"/>
      <c r="BD123" s="33"/>
      <c r="BE123" s="44"/>
      <c r="BF123" s="33"/>
      <c r="BG123" s="44"/>
      <c r="BH123" s="33"/>
    </row>
    <row r="124" spans="7:60">
      <c r="G124" s="33"/>
      <c r="H124" s="33"/>
      <c r="I124" s="44"/>
      <c r="J124" s="33"/>
      <c r="K124" s="33"/>
      <c r="L124" s="33"/>
      <c r="M124" s="33"/>
      <c r="N124" s="33"/>
      <c r="O124" s="44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44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44"/>
      <c r="AP124" s="33"/>
      <c r="AQ124" s="33"/>
      <c r="AR124" s="33"/>
      <c r="AS124" s="33"/>
      <c r="AT124" s="33"/>
      <c r="AU124" s="33"/>
      <c r="AV124" s="33"/>
      <c r="AW124" s="44"/>
      <c r="AX124" s="33"/>
      <c r="AY124" s="33"/>
      <c r="AZ124" s="33"/>
      <c r="BA124" s="33"/>
      <c r="BB124" s="33"/>
      <c r="BC124" s="33"/>
      <c r="BD124" s="33"/>
      <c r="BE124" s="44"/>
      <c r="BF124" s="33"/>
      <c r="BG124" s="44"/>
      <c r="BH124" s="33"/>
    </row>
    <row r="125" spans="7:60">
      <c r="G125" s="33"/>
      <c r="H125" s="33"/>
      <c r="I125" s="44"/>
      <c r="J125" s="33"/>
      <c r="K125" s="33"/>
      <c r="L125" s="33"/>
      <c r="M125" s="33"/>
      <c r="N125" s="33"/>
      <c r="O125" s="44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44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44"/>
      <c r="AP125" s="33"/>
      <c r="AQ125" s="33"/>
      <c r="AR125" s="33"/>
      <c r="AS125" s="33"/>
      <c r="AT125" s="33"/>
      <c r="AU125" s="33"/>
      <c r="AV125" s="33"/>
      <c r="AW125" s="44"/>
      <c r="AX125" s="33"/>
      <c r="AY125" s="33"/>
      <c r="AZ125" s="33"/>
      <c r="BA125" s="33"/>
      <c r="BB125" s="33"/>
      <c r="BC125" s="33"/>
      <c r="BD125" s="33"/>
      <c r="BE125" s="44"/>
      <c r="BF125" s="33"/>
      <c r="BG125" s="44"/>
      <c r="BH125" s="33"/>
    </row>
    <row r="126" spans="7:60">
      <c r="G126" s="33"/>
      <c r="H126" s="33"/>
      <c r="I126" s="44"/>
      <c r="J126" s="33"/>
      <c r="K126" s="33"/>
      <c r="L126" s="33"/>
      <c r="M126" s="33"/>
      <c r="N126" s="33"/>
      <c r="O126" s="44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44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44"/>
      <c r="AP126" s="33"/>
      <c r="AQ126" s="33"/>
      <c r="AR126" s="33"/>
      <c r="AS126" s="33"/>
      <c r="AT126" s="33"/>
      <c r="AU126" s="33"/>
      <c r="AV126" s="33"/>
      <c r="AW126" s="44"/>
      <c r="AX126" s="33"/>
      <c r="AY126" s="33"/>
      <c r="AZ126" s="33"/>
      <c r="BA126" s="33"/>
      <c r="BB126" s="33"/>
      <c r="BC126" s="33"/>
      <c r="BD126" s="33"/>
      <c r="BE126" s="44"/>
      <c r="BF126" s="33"/>
      <c r="BG126" s="44"/>
      <c r="BH126" s="33"/>
    </row>
    <row r="127" spans="7:60">
      <c r="G127" s="33"/>
      <c r="H127" s="33"/>
      <c r="I127" s="44"/>
      <c r="J127" s="33"/>
      <c r="K127" s="33"/>
      <c r="L127" s="33"/>
      <c r="M127" s="33"/>
      <c r="N127" s="33"/>
      <c r="O127" s="44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44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44"/>
      <c r="AP127" s="33"/>
      <c r="AQ127" s="33"/>
      <c r="AR127" s="33"/>
      <c r="AS127" s="33"/>
      <c r="AT127" s="33"/>
      <c r="AU127" s="33"/>
      <c r="AV127" s="33"/>
      <c r="AW127" s="44"/>
      <c r="AX127" s="33"/>
      <c r="AY127" s="33"/>
      <c r="AZ127" s="33"/>
      <c r="BA127" s="33"/>
      <c r="BB127" s="33"/>
      <c r="BC127" s="33"/>
      <c r="BD127" s="33"/>
      <c r="BE127" s="44"/>
      <c r="BF127" s="33"/>
      <c r="BG127" s="44"/>
      <c r="BH127" s="33"/>
    </row>
    <row r="128" spans="7:60">
      <c r="G128" s="33"/>
      <c r="H128" s="33"/>
      <c r="I128" s="44"/>
      <c r="J128" s="33"/>
      <c r="K128" s="33"/>
      <c r="L128" s="33"/>
      <c r="M128" s="33"/>
      <c r="N128" s="33"/>
      <c r="O128" s="44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44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44"/>
      <c r="AP128" s="33"/>
      <c r="AQ128" s="33"/>
      <c r="AR128" s="33"/>
      <c r="AS128" s="33"/>
      <c r="AT128" s="33"/>
      <c r="AU128" s="33"/>
      <c r="AV128" s="33"/>
      <c r="AW128" s="44"/>
      <c r="AX128" s="33"/>
      <c r="AY128" s="33"/>
      <c r="AZ128" s="33"/>
      <c r="BA128" s="33"/>
      <c r="BB128" s="33"/>
      <c r="BC128" s="33"/>
      <c r="BD128" s="33"/>
      <c r="BE128" s="44"/>
      <c r="BF128" s="33"/>
      <c r="BG128" s="44"/>
      <c r="BH128" s="33"/>
    </row>
    <row r="129" spans="7:60">
      <c r="G129" s="33"/>
      <c r="H129" s="33"/>
      <c r="I129" s="44"/>
      <c r="J129" s="33"/>
      <c r="K129" s="33"/>
      <c r="L129" s="33"/>
      <c r="M129" s="33"/>
      <c r="N129" s="33"/>
      <c r="O129" s="44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44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44"/>
      <c r="AP129" s="33"/>
      <c r="AQ129" s="33"/>
      <c r="AR129" s="33"/>
      <c r="AS129" s="33"/>
      <c r="AT129" s="33"/>
      <c r="AU129" s="33"/>
      <c r="AV129" s="33"/>
      <c r="AW129" s="44"/>
      <c r="AX129" s="33"/>
      <c r="AY129" s="33"/>
      <c r="AZ129" s="33"/>
      <c r="BA129" s="33"/>
      <c r="BB129" s="33"/>
      <c r="BC129" s="33"/>
      <c r="BD129" s="33"/>
      <c r="BE129" s="44"/>
      <c r="BF129" s="33"/>
      <c r="BG129" s="44"/>
      <c r="BH129" s="33"/>
    </row>
    <row r="130" spans="7:60">
      <c r="G130" s="33"/>
      <c r="H130" s="33"/>
      <c r="I130" s="44"/>
      <c r="J130" s="33"/>
      <c r="K130" s="33"/>
      <c r="L130" s="33"/>
      <c r="M130" s="33"/>
      <c r="N130" s="33"/>
      <c r="O130" s="44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44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44"/>
      <c r="AP130" s="33"/>
      <c r="AQ130" s="33"/>
      <c r="AR130" s="33"/>
      <c r="AS130" s="33"/>
      <c r="AT130" s="33"/>
      <c r="AU130" s="33"/>
      <c r="AV130" s="33"/>
      <c r="AW130" s="44"/>
      <c r="AX130" s="33"/>
      <c r="AY130" s="33"/>
      <c r="AZ130" s="33"/>
      <c r="BA130" s="33"/>
      <c r="BB130" s="33"/>
      <c r="BC130" s="33"/>
      <c r="BD130" s="33"/>
      <c r="BE130" s="44"/>
      <c r="BF130" s="33"/>
      <c r="BG130" s="44"/>
      <c r="BH130" s="33"/>
    </row>
    <row r="131" spans="7:60">
      <c r="G131" s="33"/>
      <c r="H131" s="33"/>
      <c r="I131" s="44"/>
      <c r="J131" s="33"/>
      <c r="K131" s="33"/>
      <c r="L131" s="33"/>
      <c r="M131" s="33"/>
      <c r="N131" s="33"/>
      <c r="O131" s="44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44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44"/>
      <c r="AP131" s="33"/>
      <c r="AQ131" s="33"/>
      <c r="AR131" s="33"/>
      <c r="AS131" s="33"/>
      <c r="AT131" s="33"/>
      <c r="AU131" s="33"/>
      <c r="AV131" s="33"/>
      <c r="AW131" s="44"/>
      <c r="AX131" s="33"/>
      <c r="AY131" s="33"/>
      <c r="AZ131" s="33"/>
      <c r="BA131" s="33"/>
      <c r="BB131" s="33"/>
      <c r="BC131" s="33"/>
      <c r="BD131" s="33"/>
      <c r="BE131" s="44"/>
      <c r="BF131" s="33"/>
      <c r="BG131" s="44"/>
      <c r="BH131" s="33"/>
    </row>
    <row r="132" spans="7:60">
      <c r="G132" s="33"/>
      <c r="H132" s="33"/>
      <c r="I132" s="44"/>
      <c r="J132" s="33"/>
      <c r="K132" s="33"/>
      <c r="L132" s="33"/>
      <c r="M132" s="33"/>
      <c r="N132" s="33"/>
      <c r="O132" s="44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44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44"/>
      <c r="AP132" s="33"/>
      <c r="AQ132" s="33"/>
      <c r="AR132" s="33"/>
      <c r="AS132" s="33"/>
      <c r="AT132" s="33"/>
      <c r="AU132" s="33"/>
      <c r="AV132" s="33"/>
      <c r="AW132" s="44"/>
      <c r="AX132" s="33"/>
      <c r="AY132" s="33"/>
      <c r="AZ132" s="33"/>
      <c r="BA132" s="33"/>
      <c r="BB132" s="33"/>
      <c r="BC132" s="33"/>
      <c r="BD132" s="33"/>
      <c r="BE132" s="44"/>
      <c r="BF132" s="33"/>
      <c r="BG132" s="44"/>
      <c r="BH132" s="33"/>
    </row>
    <row r="133" spans="7:60">
      <c r="G133" s="33"/>
      <c r="H133" s="33"/>
      <c r="I133" s="44"/>
      <c r="J133" s="33"/>
      <c r="K133" s="33"/>
      <c r="L133" s="33"/>
      <c r="M133" s="33"/>
      <c r="N133" s="33"/>
      <c r="O133" s="44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44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44"/>
      <c r="AP133" s="33"/>
      <c r="AQ133" s="33"/>
      <c r="AR133" s="33"/>
      <c r="AS133" s="33"/>
      <c r="AT133" s="33"/>
      <c r="AU133" s="33"/>
      <c r="AV133" s="33"/>
      <c r="AW133" s="44"/>
      <c r="AX133" s="33"/>
      <c r="AY133" s="33"/>
      <c r="AZ133" s="33"/>
      <c r="BA133" s="33"/>
      <c r="BB133" s="33"/>
      <c r="BC133" s="33"/>
      <c r="BD133" s="33"/>
      <c r="BE133" s="44"/>
      <c r="BF133" s="33"/>
      <c r="BG133" s="44"/>
      <c r="BH133" s="33"/>
    </row>
    <row r="134" spans="7:60">
      <c r="G134" s="33"/>
      <c r="H134" s="33"/>
      <c r="I134" s="44"/>
      <c r="J134" s="33"/>
      <c r="K134" s="33"/>
      <c r="L134" s="33"/>
      <c r="M134" s="33"/>
      <c r="N134" s="33"/>
      <c r="O134" s="44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44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44"/>
      <c r="AP134" s="33"/>
      <c r="AQ134" s="33"/>
      <c r="AR134" s="33"/>
      <c r="AS134" s="33"/>
      <c r="AT134" s="33"/>
      <c r="AU134" s="33"/>
      <c r="AV134" s="33"/>
      <c r="AW134" s="44"/>
      <c r="AX134" s="33"/>
      <c r="AY134" s="33"/>
      <c r="AZ134" s="33"/>
      <c r="BA134" s="33"/>
      <c r="BB134" s="33"/>
      <c r="BC134" s="33"/>
      <c r="BD134" s="33"/>
      <c r="BE134" s="44"/>
      <c r="BF134" s="33"/>
      <c r="BG134" s="44"/>
      <c r="BH134" s="33"/>
    </row>
    <row r="135" spans="7:60">
      <c r="G135" s="33"/>
      <c r="H135" s="33"/>
      <c r="I135" s="44"/>
      <c r="J135" s="33"/>
      <c r="K135" s="33"/>
      <c r="L135" s="33"/>
      <c r="M135" s="33"/>
      <c r="N135" s="33"/>
      <c r="O135" s="44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44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44"/>
      <c r="AP135" s="33"/>
      <c r="AQ135" s="33"/>
      <c r="AR135" s="33"/>
      <c r="AS135" s="33"/>
      <c r="AT135" s="33"/>
      <c r="AU135" s="33"/>
      <c r="AV135" s="33"/>
      <c r="AW135" s="44"/>
      <c r="AX135" s="33"/>
      <c r="AY135" s="33"/>
      <c r="AZ135" s="33"/>
      <c r="BA135" s="33"/>
      <c r="BB135" s="33"/>
      <c r="BC135" s="33"/>
      <c r="BD135" s="33"/>
      <c r="BE135" s="44"/>
      <c r="BF135" s="33"/>
      <c r="BG135" s="44"/>
      <c r="BH135" s="33"/>
    </row>
    <row r="136" spans="7:60">
      <c r="G136" s="33"/>
      <c r="H136" s="33"/>
      <c r="I136" s="44"/>
      <c r="J136" s="33"/>
      <c r="K136" s="33"/>
      <c r="L136" s="33"/>
      <c r="M136" s="33"/>
      <c r="N136" s="33"/>
      <c r="O136" s="44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44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44"/>
      <c r="AP136" s="33"/>
      <c r="AQ136" s="33"/>
      <c r="AR136" s="33"/>
      <c r="AS136" s="33"/>
      <c r="AT136" s="33"/>
      <c r="AU136" s="33"/>
      <c r="AV136" s="33"/>
      <c r="AW136" s="44"/>
      <c r="AX136" s="33"/>
      <c r="AY136" s="33"/>
      <c r="AZ136" s="33"/>
      <c r="BA136" s="33"/>
      <c r="BB136" s="33"/>
      <c r="BC136" s="33"/>
      <c r="BD136" s="33"/>
      <c r="BE136" s="44"/>
      <c r="BF136" s="33"/>
      <c r="BG136" s="44"/>
      <c r="BH136" s="33"/>
    </row>
    <row r="137" spans="7:60">
      <c r="G137" s="33"/>
      <c r="H137" s="33"/>
      <c r="I137" s="44"/>
      <c r="J137" s="33"/>
      <c r="K137" s="33"/>
      <c r="L137" s="33"/>
      <c r="M137" s="33"/>
      <c r="N137" s="33"/>
      <c r="O137" s="44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44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44"/>
      <c r="AP137" s="33"/>
      <c r="AQ137" s="33"/>
      <c r="AR137" s="33"/>
      <c r="AS137" s="33"/>
      <c r="AT137" s="33"/>
      <c r="AU137" s="33"/>
      <c r="AV137" s="33"/>
      <c r="AW137" s="44"/>
      <c r="AX137" s="33"/>
      <c r="AY137" s="33"/>
      <c r="AZ137" s="33"/>
      <c r="BA137" s="33"/>
      <c r="BB137" s="33"/>
      <c r="BC137" s="33"/>
      <c r="BD137" s="33"/>
      <c r="BE137" s="44"/>
      <c r="BF137" s="33"/>
      <c r="BG137" s="44"/>
      <c r="BH137" s="33"/>
    </row>
    <row r="138" spans="7:60">
      <c r="G138" s="33"/>
      <c r="H138" s="33"/>
      <c r="I138" s="44"/>
      <c r="J138" s="33"/>
      <c r="K138" s="33"/>
      <c r="L138" s="33"/>
      <c r="M138" s="33"/>
      <c r="N138" s="33"/>
      <c r="O138" s="44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44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44"/>
      <c r="AP138" s="33"/>
      <c r="AQ138" s="33"/>
      <c r="AR138" s="33"/>
      <c r="AS138" s="33"/>
      <c r="AT138" s="33"/>
      <c r="AU138" s="33"/>
      <c r="AV138" s="33"/>
      <c r="AW138" s="44"/>
      <c r="AX138" s="33"/>
      <c r="AY138" s="33"/>
      <c r="AZ138" s="33"/>
      <c r="BA138" s="33"/>
      <c r="BB138" s="33"/>
      <c r="BC138" s="33"/>
      <c r="BD138" s="33"/>
      <c r="BE138" s="44"/>
      <c r="BF138" s="33"/>
      <c r="BG138" s="44"/>
      <c r="BH138" s="33"/>
    </row>
    <row r="139" spans="7:60">
      <c r="G139" s="33"/>
      <c r="H139" s="33"/>
      <c r="I139" s="44"/>
      <c r="J139" s="33"/>
      <c r="K139" s="33"/>
      <c r="L139" s="33"/>
      <c r="M139" s="33"/>
      <c r="N139" s="33"/>
      <c r="O139" s="44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44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44"/>
      <c r="AP139" s="33"/>
      <c r="AQ139" s="33"/>
      <c r="AR139" s="33"/>
      <c r="AS139" s="33"/>
      <c r="AT139" s="33"/>
      <c r="AU139" s="33"/>
      <c r="AV139" s="33"/>
      <c r="AW139" s="44"/>
      <c r="AX139" s="33"/>
      <c r="AY139" s="33"/>
      <c r="AZ139" s="33"/>
      <c r="BA139" s="33"/>
      <c r="BB139" s="33"/>
      <c r="BC139" s="33"/>
      <c r="BD139" s="33"/>
      <c r="BE139" s="44"/>
      <c r="BF139" s="33"/>
      <c r="BG139" s="44"/>
      <c r="BH139" s="33"/>
    </row>
    <row r="140" spans="7:60">
      <c r="G140" s="33"/>
      <c r="H140" s="33"/>
      <c r="I140" s="44"/>
      <c r="J140" s="33"/>
      <c r="K140" s="33"/>
      <c r="L140" s="33"/>
      <c r="M140" s="33"/>
      <c r="N140" s="33"/>
      <c r="O140" s="44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44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44"/>
      <c r="AP140" s="33"/>
      <c r="AQ140" s="33"/>
      <c r="AR140" s="33"/>
      <c r="AS140" s="33"/>
      <c r="AT140" s="33"/>
      <c r="AU140" s="33"/>
      <c r="AV140" s="33"/>
      <c r="AW140" s="44"/>
      <c r="AX140" s="33"/>
      <c r="AY140" s="33"/>
      <c r="AZ140" s="33"/>
      <c r="BA140" s="33"/>
      <c r="BB140" s="33"/>
      <c r="BC140" s="33"/>
      <c r="BD140" s="33"/>
      <c r="BE140" s="44"/>
      <c r="BF140" s="33"/>
      <c r="BG140" s="44"/>
      <c r="BH140" s="33"/>
    </row>
    <row r="141" spans="7:60">
      <c r="G141" s="33"/>
      <c r="H141" s="33"/>
      <c r="I141" s="44"/>
      <c r="J141" s="33"/>
      <c r="K141" s="33"/>
      <c r="L141" s="33"/>
      <c r="M141" s="33"/>
      <c r="N141" s="33"/>
      <c r="O141" s="44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44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44"/>
      <c r="AP141" s="33"/>
      <c r="AQ141" s="33"/>
      <c r="AR141" s="33"/>
      <c r="AS141" s="33"/>
      <c r="AT141" s="33"/>
      <c r="AU141" s="33"/>
      <c r="AV141" s="33"/>
      <c r="AW141" s="44"/>
      <c r="AX141" s="33"/>
      <c r="AY141" s="33"/>
      <c r="AZ141" s="33"/>
      <c r="BA141" s="33"/>
      <c r="BB141" s="33"/>
      <c r="BC141" s="33"/>
      <c r="BD141" s="33"/>
      <c r="BE141" s="44"/>
      <c r="BF141" s="33"/>
      <c r="BG141" s="44"/>
      <c r="BH141" s="33"/>
    </row>
    <row r="142" spans="7:60">
      <c r="G142" s="33"/>
      <c r="H142" s="33"/>
      <c r="I142" s="44"/>
      <c r="J142" s="33"/>
      <c r="K142" s="33"/>
      <c r="L142" s="33"/>
      <c r="M142" s="33"/>
      <c r="N142" s="33"/>
      <c r="O142" s="44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44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44"/>
      <c r="AP142" s="33"/>
      <c r="AQ142" s="33"/>
      <c r="AR142" s="33"/>
      <c r="AS142" s="33"/>
      <c r="AT142" s="33"/>
      <c r="AU142" s="33"/>
      <c r="AV142" s="33"/>
      <c r="AW142" s="44"/>
      <c r="AX142" s="33"/>
      <c r="AY142" s="33"/>
      <c r="AZ142" s="33"/>
      <c r="BA142" s="33"/>
      <c r="BB142" s="33"/>
      <c r="BC142" s="33"/>
      <c r="BD142" s="33"/>
      <c r="BE142" s="44"/>
      <c r="BF142" s="33"/>
      <c r="BG142" s="44"/>
      <c r="BH142" s="33"/>
    </row>
    <row r="143" spans="7:60">
      <c r="G143" s="33"/>
      <c r="H143" s="33"/>
      <c r="I143" s="44"/>
      <c r="J143" s="33"/>
      <c r="K143" s="33"/>
      <c r="L143" s="33"/>
      <c r="M143" s="33"/>
      <c r="N143" s="33"/>
      <c r="O143" s="44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44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44"/>
      <c r="AP143" s="33"/>
      <c r="AQ143" s="33"/>
      <c r="AR143" s="33"/>
      <c r="AS143" s="33"/>
      <c r="AT143" s="33"/>
      <c r="AU143" s="33"/>
      <c r="AV143" s="33"/>
      <c r="AW143" s="44"/>
      <c r="AX143" s="33"/>
      <c r="AY143" s="33"/>
      <c r="AZ143" s="33"/>
      <c r="BA143" s="33"/>
      <c r="BB143" s="33"/>
      <c r="BC143" s="33"/>
      <c r="BD143" s="33"/>
      <c r="BE143" s="44"/>
      <c r="BF143" s="33"/>
      <c r="BG143" s="44"/>
      <c r="BH143" s="33"/>
    </row>
    <row r="144" spans="7:60">
      <c r="G144" s="33"/>
      <c r="H144" s="33"/>
      <c r="I144" s="44"/>
      <c r="J144" s="33"/>
      <c r="K144" s="33"/>
      <c r="L144" s="33"/>
      <c r="M144" s="33"/>
      <c r="N144" s="33"/>
      <c r="O144" s="44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44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44"/>
      <c r="AP144" s="33"/>
      <c r="AQ144" s="33"/>
      <c r="AR144" s="33"/>
      <c r="AS144" s="33"/>
      <c r="AT144" s="33"/>
      <c r="AU144" s="33"/>
      <c r="AV144" s="33"/>
      <c r="AW144" s="44"/>
      <c r="AX144" s="33"/>
      <c r="AY144" s="33"/>
      <c r="AZ144" s="33"/>
      <c r="BA144" s="33"/>
      <c r="BB144" s="33"/>
      <c r="BC144" s="33"/>
      <c r="BD144" s="33"/>
      <c r="BE144" s="44"/>
      <c r="BF144" s="33"/>
      <c r="BG144" s="44"/>
      <c r="BH144" s="33"/>
    </row>
    <row r="145" spans="7:60">
      <c r="G145" s="33"/>
      <c r="H145" s="33"/>
      <c r="I145" s="44"/>
      <c r="J145" s="33"/>
      <c r="K145" s="33"/>
      <c r="L145" s="33"/>
      <c r="M145" s="33"/>
      <c r="N145" s="33"/>
      <c r="O145" s="44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44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44"/>
      <c r="AP145" s="33"/>
      <c r="AQ145" s="33"/>
      <c r="AR145" s="33"/>
      <c r="AS145" s="33"/>
      <c r="AT145" s="33"/>
      <c r="AU145" s="33"/>
      <c r="AV145" s="33"/>
      <c r="AW145" s="44"/>
      <c r="AX145" s="33"/>
      <c r="AY145" s="33"/>
      <c r="AZ145" s="33"/>
      <c r="BA145" s="33"/>
      <c r="BB145" s="33"/>
      <c r="BC145" s="33"/>
      <c r="BD145" s="33"/>
      <c r="BE145" s="44"/>
      <c r="BF145" s="33"/>
      <c r="BG145" s="44"/>
      <c r="BH145" s="33"/>
    </row>
    <row r="146" spans="7:60">
      <c r="G146" s="33"/>
      <c r="H146" s="33"/>
      <c r="I146" s="44"/>
      <c r="J146" s="33"/>
      <c r="K146" s="33"/>
      <c r="L146" s="33"/>
      <c r="M146" s="33"/>
      <c r="N146" s="33"/>
      <c r="O146" s="44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44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44"/>
      <c r="AP146" s="33"/>
      <c r="AQ146" s="33"/>
      <c r="AR146" s="33"/>
      <c r="AS146" s="33"/>
      <c r="AT146" s="33"/>
      <c r="AU146" s="33"/>
      <c r="AV146" s="33"/>
      <c r="AW146" s="44"/>
      <c r="AX146" s="33"/>
      <c r="AY146" s="33"/>
      <c r="AZ146" s="33"/>
      <c r="BA146" s="33"/>
      <c r="BB146" s="33"/>
      <c r="BC146" s="33"/>
      <c r="BD146" s="33"/>
      <c r="BE146" s="44"/>
      <c r="BF146" s="33"/>
      <c r="BG146" s="44"/>
      <c r="BH146" s="33"/>
    </row>
    <row r="147" spans="7:60">
      <c r="G147" s="33"/>
      <c r="H147" s="33"/>
      <c r="I147" s="44"/>
      <c r="J147" s="33"/>
      <c r="K147" s="33"/>
      <c r="L147" s="33"/>
      <c r="M147" s="33"/>
      <c r="N147" s="33"/>
      <c r="O147" s="44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44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44"/>
      <c r="AP147" s="33"/>
      <c r="AQ147" s="33"/>
      <c r="AR147" s="33"/>
      <c r="AS147" s="33"/>
      <c r="AT147" s="33"/>
      <c r="AU147" s="33"/>
      <c r="AV147" s="33"/>
      <c r="AW147" s="44"/>
      <c r="AX147" s="33"/>
      <c r="AY147" s="33"/>
      <c r="AZ147" s="33"/>
      <c r="BA147" s="33"/>
      <c r="BB147" s="33"/>
      <c r="BC147" s="33"/>
      <c r="BD147" s="33"/>
      <c r="BE147" s="44"/>
      <c r="BF147" s="33"/>
      <c r="BG147" s="44"/>
      <c r="BH147" s="33"/>
    </row>
    <row r="148" spans="7:60">
      <c r="G148" s="33"/>
      <c r="H148" s="33"/>
      <c r="I148" s="44"/>
      <c r="J148" s="33"/>
      <c r="K148" s="33"/>
      <c r="L148" s="33"/>
      <c r="M148" s="33"/>
      <c r="N148" s="33"/>
      <c r="O148" s="44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44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44"/>
      <c r="AP148" s="33"/>
      <c r="AQ148" s="33"/>
      <c r="AR148" s="33"/>
      <c r="AS148" s="33"/>
      <c r="AT148" s="33"/>
      <c r="AU148" s="33"/>
      <c r="AV148" s="33"/>
      <c r="AW148" s="44"/>
      <c r="AX148" s="33"/>
      <c r="AY148" s="33"/>
      <c r="AZ148" s="33"/>
      <c r="BA148" s="33"/>
      <c r="BB148" s="33"/>
      <c r="BC148" s="33"/>
      <c r="BD148" s="33"/>
      <c r="BE148" s="44"/>
      <c r="BF148" s="33"/>
      <c r="BG148" s="44"/>
      <c r="BH148" s="33"/>
    </row>
    <row r="149" spans="7:60">
      <c r="G149" s="33"/>
      <c r="H149" s="33"/>
      <c r="I149" s="44"/>
      <c r="J149" s="33"/>
      <c r="K149" s="33"/>
      <c r="L149" s="33"/>
      <c r="M149" s="33"/>
      <c r="N149" s="33"/>
      <c r="O149" s="44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44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44"/>
      <c r="AP149" s="33"/>
      <c r="AQ149" s="33"/>
      <c r="AR149" s="33"/>
      <c r="AS149" s="33"/>
      <c r="AT149" s="33"/>
      <c r="AU149" s="33"/>
      <c r="AV149" s="33"/>
      <c r="AW149" s="44"/>
      <c r="AX149" s="33"/>
      <c r="AY149" s="33"/>
      <c r="AZ149" s="33"/>
      <c r="BA149" s="33"/>
      <c r="BB149" s="33"/>
      <c r="BC149" s="33"/>
      <c r="BD149" s="33"/>
      <c r="BE149" s="44"/>
      <c r="BF149" s="33"/>
      <c r="BG149" s="44"/>
      <c r="BH149" s="33"/>
    </row>
    <row r="150" spans="7:60">
      <c r="G150" s="33"/>
      <c r="H150" s="33"/>
      <c r="I150" s="44"/>
      <c r="J150" s="33"/>
      <c r="K150" s="33"/>
      <c r="L150" s="33"/>
      <c r="M150" s="33"/>
      <c r="N150" s="33"/>
      <c r="O150" s="44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44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44"/>
      <c r="AP150" s="33"/>
      <c r="AQ150" s="33"/>
      <c r="AR150" s="33"/>
      <c r="AS150" s="33"/>
      <c r="AT150" s="33"/>
      <c r="AU150" s="33"/>
      <c r="AV150" s="33"/>
      <c r="AW150" s="44"/>
      <c r="AX150" s="33"/>
      <c r="AY150" s="33"/>
      <c r="AZ150" s="33"/>
      <c r="BA150" s="33"/>
      <c r="BB150" s="33"/>
      <c r="BC150" s="33"/>
      <c r="BD150" s="33"/>
      <c r="BE150" s="44"/>
      <c r="BF150" s="33"/>
      <c r="BG150" s="44"/>
      <c r="BH150" s="33"/>
    </row>
    <row r="151" spans="7:60">
      <c r="G151" s="33"/>
      <c r="H151" s="33"/>
      <c r="I151" s="44"/>
      <c r="J151" s="33"/>
      <c r="K151" s="33"/>
      <c r="L151" s="33"/>
      <c r="M151" s="33"/>
      <c r="N151" s="33"/>
      <c r="O151" s="44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44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44"/>
      <c r="AP151" s="33"/>
      <c r="AQ151" s="33"/>
      <c r="AR151" s="33"/>
      <c r="AS151" s="33"/>
      <c r="AT151" s="33"/>
      <c r="AU151" s="33"/>
      <c r="AV151" s="33"/>
      <c r="AW151" s="44"/>
      <c r="AX151" s="33"/>
      <c r="AY151" s="33"/>
      <c r="AZ151" s="33"/>
      <c r="BA151" s="33"/>
      <c r="BB151" s="33"/>
      <c r="BC151" s="33"/>
      <c r="BD151" s="33"/>
      <c r="BE151" s="44"/>
      <c r="BF151" s="33"/>
      <c r="BG151" s="44"/>
      <c r="BH151" s="33"/>
    </row>
    <row r="152" spans="7:60">
      <c r="G152" s="33"/>
      <c r="H152" s="33"/>
      <c r="I152" s="44"/>
      <c r="J152" s="33"/>
      <c r="K152" s="33"/>
      <c r="L152" s="33"/>
      <c r="M152" s="33"/>
      <c r="N152" s="33"/>
      <c r="O152" s="44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44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44"/>
      <c r="AP152" s="33"/>
      <c r="AQ152" s="33"/>
      <c r="AR152" s="33"/>
      <c r="AS152" s="33"/>
      <c r="AT152" s="33"/>
      <c r="AU152" s="33"/>
      <c r="AV152" s="33"/>
      <c r="AW152" s="44"/>
      <c r="AX152" s="33"/>
      <c r="AY152" s="33"/>
      <c r="AZ152" s="33"/>
      <c r="BA152" s="33"/>
      <c r="BB152" s="33"/>
      <c r="BC152" s="33"/>
      <c r="BD152" s="33"/>
      <c r="BE152" s="44"/>
      <c r="BF152" s="33"/>
      <c r="BG152" s="44"/>
      <c r="BH152" s="33"/>
    </row>
    <row r="153" spans="7:60">
      <c r="G153" s="33"/>
      <c r="H153" s="33"/>
      <c r="I153" s="44"/>
      <c r="J153" s="33"/>
      <c r="K153" s="33"/>
      <c r="L153" s="33"/>
      <c r="M153" s="33"/>
      <c r="N153" s="33"/>
      <c r="O153" s="44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44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44"/>
      <c r="AP153" s="33"/>
      <c r="AQ153" s="33"/>
      <c r="AR153" s="33"/>
      <c r="AS153" s="33"/>
      <c r="AT153" s="33"/>
      <c r="AU153" s="33"/>
      <c r="AV153" s="33"/>
      <c r="AW153" s="44"/>
      <c r="AX153" s="33"/>
      <c r="AY153" s="33"/>
      <c r="AZ153" s="33"/>
      <c r="BA153" s="33"/>
      <c r="BB153" s="33"/>
      <c r="BC153" s="33"/>
      <c r="BD153" s="33"/>
      <c r="BE153" s="44"/>
      <c r="BF153" s="33"/>
      <c r="BG153" s="44"/>
      <c r="BH153" s="33"/>
    </row>
    <row r="154" spans="7:60">
      <c r="G154" s="33"/>
      <c r="H154" s="33"/>
      <c r="I154" s="44"/>
      <c r="J154" s="33"/>
      <c r="K154" s="33"/>
      <c r="L154" s="33"/>
      <c r="M154" s="33"/>
      <c r="N154" s="33"/>
      <c r="O154" s="44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44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44"/>
      <c r="AP154" s="33"/>
      <c r="AQ154" s="33"/>
      <c r="AR154" s="33"/>
      <c r="AS154" s="33"/>
      <c r="AT154" s="33"/>
      <c r="AU154" s="33"/>
      <c r="AV154" s="33"/>
      <c r="AW154" s="44"/>
      <c r="AX154" s="33"/>
      <c r="AY154" s="33"/>
      <c r="AZ154" s="33"/>
      <c r="BA154" s="33"/>
      <c r="BB154" s="33"/>
      <c r="BC154" s="33"/>
      <c r="BD154" s="33"/>
      <c r="BE154" s="44"/>
      <c r="BF154" s="33"/>
      <c r="BG154" s="44"/>
      <c r="BH154" s="33"/>
    </row>
    <row r="155" spans="7:60">
      <c r="G155" s="33"/>
      <c r="H155" s="33"/>
      <c r="I155" s="44"/>
      <c r="J155" s="33"/>
      <c r="K155" s="33"/>
      <c r="L155" s="33"/>
      <c r="M155" s="33"/>
      <c r="N155" s="33"/>
      <c r="O155" s="44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44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44"/>
      <c r="AP155" s="33"/>
      <c r="AQ155" s="33"/>
      <c r="AR155" s="33"/>
      <c r="AS155" s="33"/>
      <c r="AT155" s="33"/>
      <c r="AU155" s="33"/>
      <c r="AV155" s="33"/>
      <c r="AW155" s="44"/>
      <c r="AX155" s="33"/>
      <c r="AY155" s="33"/>
      <c r="AZ155" s="33"/>
      <c r="BA155" s="33"/>
      <c r="BB155" s="33"/>
      <c r="BC155" s="33"/>
      <c r="BD155" s="33"/>
      <c r="BE155" s="44"/>
      <c r="BF155" s="33"/>
      <c r="BG155" s="44"/>
      <c r="BH155" s="33"/>
    </row>
    <row r="156" spans="7:60">
      <c r="G156" s="33"/>
      <c r="H156" s="33"/>
      <c r="I156" s="44"/>
      <c r="J156" s="33"/>
      <c r="K156" s="33"/>
      <c r="L156" s="33"/>
      <c r="M156" s="33"/>
      <c r="N156" s="33"/>
      <c r="O156" s="44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44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44"/>
      <c r="AP156" s="33"/>
      <c r="AQ156" s="33"/>
      <c r="AR156" s="33"/>
      <c r="AS156" s="33"/>
      <c r="AT156" s="33"/>
      <c r="AU156" s="33"/>
      <c r="AV156" s="33"/>
      <c r="AW156" s="44"/>
      <c r="AX156" s="33"/>
      <c r="AY156" s="33"/>
      <c r="AZ156" s="33"/>
      <c r="BA156" s="33"/>
      <c r="BB156" s="33"/>
      <c r="BC156" s="33"/>
      <c r="BD156" s="33"/>
      <c r="BE156" s="44"/>
      <c r="BF156" s="33"/>
      <c r="BG156" s="44"/>
      <c r="BH156" s="33"/>
    </row>
    <row r="157" spans="7:60">
      <c r="G157" s="33"/>
      <c r="H157" s="33"/>
      <c r="I157" s="44"/>
      <c r="J157" s="33"/>
      <c r="K157" s="33"/>
      <c r="L157" s="33"/>
      <c r="M157" s="33"/>
      <c r="N157" s="33"/>
      <c r="O157" s="44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44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44"/>
      <c r="AP157" s="33"/>
      <c r="AQ157" s="33"/>
      <c r="AR157" s="33"/>
      <c r="AS157" s="33"/>
      <c r="AT157" s="33"/>
      <c r="AU157" s="33"/>
      <c r="AV157" s="33"/>
      <c r="AW157" s="44"/>
      <c r="AX157" s="33"/>
      <c r="AY157" s="33"/>
      <c r="AZ157" s="33"/>
      <c r="BA157" s="33"/>
      <c r="BB157" s="33"/>
      <c r="BC157" s="33"/>
      <c r="BD157" s="33"/>
      <c r="BE157" s="44"/>
      <c r="BF157" s="33"/>
      <c r="BG157" s="44"/>
      <c r="BH157" s="33"/>
    </row>
    <row r="158" spans="7:60">
      <c r="G158" s="33"/>
      <c r="H158" s="33"/>
      <c r="I158" s="44"/>
      <c r="J158" s="33"/>
      <c r="K158" s="33"/>
      <c r="L158" s="33"/>
      <c r="M158" s="33"/>
      <c r="N158" s="33"/>
      <c r="O158" s="44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44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44"/>
      <c r="AP158" s="33"/>
      <c r="AQ158" s="33"/>
      <c r="AR158" s="33"/>
      <c r="AS158" s="33"/>
      <c r="AT158" s="33"/>
      <c r="AU158" s="33"/>
      <c r="AV158" s="33"/>
      <c r="AW158" s="44"/>
      <c r="AX158" s="33"/>
      <c r="AY158" s="33"/>
      <c r="AZ158" s="33"/>
      <c r="BA158" s="33"/>
      <c r="BB158" s="33"/>
      <c r="BC158" s="33"/>
      <c r="BD158" s="33"/>
      <c r="BE158" s="44"/>
      <c r="BF158" s="33"/>
      <c r="BG158" s="44"/>
      <c r="BH158" s="33"/>
    </row>
    <row r="159" spans="7:60">
      <c r="G159" s="33"/>
      <c r="H159" s="33"/>
      <c r="I159" s="44"/>
      <c r="J159" s="33"/>
      <c r="K159" s="33"/>
      <c r="L159" s="33"/>
      <c r="M159" s="33"/>
      <c r="N159" s="33"/>
      <c r="O159" s="44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44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44"/>
      <c r="AP159" s="33"/>
      <c r="AQ159" s="33"/>
      <c r="AR159" s="33"/>
      <c r="AS159" s="33"/>
      <c r="AT159" s="33"/>
      <c r="AU159" s="33"/>
      <c r="AV159" s="33"/>
      <c r="AW159" s="44"/>
      <c r="AX159" s="33"/>
      <c r="AY159" s="33"/>
      <c r="AZ159" s="33"/>
      <c r="BA159" s="33"/>
      <c r="BB159" s="33"/>
      <c r="BC159" s="33"/>
      <c r="BD159" s="33"/>
      <c r="BE159" s="44"/>
      <c r="BF159" s="33"/>
      <c r="BG159" s="44"/>
      <c r="BH159" s="33"/>
    </row>
    <row r="160" spans="7:60">
      <c r="G160" s="33"/>
      <c r="H160" s="33"/>
      <c r="I160" s="44"/>
      <c r="J160" s="33"/>
      <c r="K160" s="33"/>
      <c r="L160" s="33"/>
      <c r="M160" s="33"/>
      <c r="N160" s="33"/>
      <c r="O160" s="44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44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44"/>
      <c r="AP160" s="33"/>
      <c r="AQ160" s="33"/>
      <c r="AR160" s="33"/>
      <c r="AS160" s="33"/>
      <c r="AT160" s="33"/>
      <c r="AU160" s="33"/>
      <c r="AV160" s="33"/>
      <c r="AW160" s="44"/>
      <c r="AX160" s="33"/>
      <c r="AY160" s="33"/>
      <c r="AZ160" s="33"/>
      <c r="BA160" s="33"/>
      <c r="BB160" s="33"/>
      <c r="BC160" s="33"/>
      <c r="BD160" s="33"/>
      <c r="BE160" s="44"/>
      <c r="BF160" s="33"/>
      <c r="BG160" s="44"/>
      <c r="BH160" s="33"/>
    </row>
    <row r="161" spans="7:60">
      <c r="G161" s="33"/>
      <c r="H161" s="33"/>
      <c r="I161" s="44"/>
      <c r="J161" s="33"/>
      <c r="K161" s="33"/>
      <c r="L161" s="33"/>
      <c r="M161" s="33"/>
      <c r="N161" s="33"/>
      <c r="O161" s="44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44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44"/>
      <c r="AP161" s="33"/>
      <c r="AQ161" s="33"/>
      <c r="AR161" s="33"/>
      <c r="AS161" s="33"/>
      <c r="AT161" s="33"/>
      <c r="AU161" s="33"/>
      <c r="AV161" s="33"/>
      <c r="AW161" s="44"/>
      <c r="AX161" s="33"/>
      <c r="AY161" s="33"/>
      <c r="AZ161" s="33"/>
      <c r="BA161" s="33"/>
      <c r="BB161" s="33"/>
      <c r="BC161" s="33"/>
      <c r="BD161" s="33"/>
      <c r="BE161" s="44"/>
      <c r="BF161" s="33"/>
      <c r="BG161" s="44"/>
      <c r="BH161" s="33"/>
    </row>
    <row r="162" spans="7:60">
      <c r="G162" s="33"/>
      <c r="H162" s="33"/>
      <c r="I162" s="44"/>
      <c r="J162" s="33"/>
      <c r="K162" s="33"/>
      <c r="L162" s="33"/>
      <c r="M162" s="33"/>
      <c r="N162" s="33"/>
      <c r="O162" s="44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44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44"/>
      <c r="AP162" s="33"/>
      <c r="AQ162" s="33"/>
      <c r="AR162" s="33"/>
      <c r="AS162" s="33"/>
      <c r="AT162" s="33"/>
      <c r="AU162" s="33"/>
      <c r="AV162" s="33"/>
      <c r="AW162" s="44"/>
      <c r="AX162" s="33"/>
      <c r="AY162" s="33"/>
      <c r="AZ162" s="33"/>
      <c r="BA162" s="33"/>
      <c r="BB162" s="33"/>
      <c r="BC162" s="33"/>
      <c r="BD162" s="33"/>
      <c r="BE162" s="44"/>
      <c r="BF162" s="33"/>
      <c r="BG162" s="44"/>
      <c r="BH162" s="33"/>
    </row>
    <row r="163" spans="7:60">
      <c r="G163" s="33"/>
      <c r="H163" s="33"/>
      <c r="I163" s="44"/>
      <c r="J163" s="33"/>
      <c r="K163" s="33"/>
      <c r="L163" s="33"/>
      <c r="M163" s="33"/>
      <c r="N163" s="33"/>
      <c r="O163" s="44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44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44"/>
      <c r="AP163" s="33"/>
      <c r="AQ163" s="33"/>
      <c r="AR163" s="33"/>
      <c r="AS163" s="33"/>
      <c r="AT163" s="33"/>
      <c r="AU163" s="33"/>
      <c r="AV163" s="33"/>
      <c r="AW163" s="44"/>
      <c r="AX163" s="33"/>
      <c r="AY163" s="33"/>
      <c r="AZ163" s="33"/>
      <c r="BA163" s="33"/>
      <c r="BB163" s="33"/>
      <c r="BC163" s="33"/>
      <c r="BD163" s="33"/>
      <c r="BE163" s="44"/>
      <c r="BF163" s="33"/>
      <c r="BG163" s="44"/>
      <c r="BH163" s="33"/>
    </row>
    <row r="164" spans="7:60">
      <c r="G164" s="33"/>
      <c r="H164" s="33"/>
      <c r="I164" s="44"/>
      <c r="J164" s="33"/>
      <c r="K164" s="33"/>
      <c r="L164" s="33"/>
      <c r="M164" s="33"/>
      <c r="N164" s="33"/>
      <c r="O164" s="44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44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44"/>
      <c r="AP164" s="33"/>
      <c r="AQ164" s="33"/>
      <c r="AR164" s="33"/>
      <c r="AS164" s="33"/>
      <c r="AT164" s="33"/>
      <c r="AU164" s="33"/>
      <c r="AV164" s="33"/>
      <c r="AW164" s="44"/>
      <c r="AX164" s="33"/>
      <c r="AY164" s="33"/>
      <c r="AZ164" s="33"/>
      <c r="BA164" s="33"/>
      <c r="BB164" s="33"/>
      <c r="BC164" s="33"/>
      <c r="BD164" s="33"/>
      <c r="BE164" s="44"/>
      <c r="BF164" s="33"/>
      <c r="BG164" s="44"/>
      <c r="BH164" s="33"/>
    </row>
    <row r="165" spans="7:60">
      <c r="G165" s="33"/>
      <c r="H165" s="33"/>
      <c r="I165" s="44"/>
      <c r="J165" s="33"/>
      <c r="K165" s="33"/>
      <c r="L165" s="33"/>
      <c r="M165" s="33"/>
      <c r="N165" s="33"/>
      <c r="O165" s="44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44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44"/>
      <c r="AP165" s="33"/>
      <c r="AQ165" s="33"/>
      <c r="AR165" s="33"/>
      <c r="AS165" s="33"/>
      <c r="AT165" s="33"/>
      <c r="AU165" s="33"/>
      <c r="AV165" s="33"/>
      <c r="AW165" s="44"/>
      <c r="AX165" s="33"/>
      <c r="AY165" s="33"/>
      <c r="AZ165" s="33"/>
      <c r="BA165" s="33"/>
      <c r="BB165" s="33"/>
      <c r="BC165" s="33"/>
      <c r="BD165" s="33"/>
      <c r="BE165" s="44"/>
      <c r="BF165" s="33"/>
      <c r="BG165" s="44"/>
      <c r="BH165" s="33"/>
    </row>
    <row r="166" spans="7:60">
      <c r="G166" s="33"/>
      <c r="H166" s="33"/>
      <c r="I166" s="44"/>
      <c r="J166" s="33"/>
      <c r="K166" s="33"/>
      <c r="L166" s="33"/>
      <c r="M166" s="33"/>
      <c r="N166" s="33"/>
      <c r="O166" s="44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44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44"/>
      <c r="AP166" s="33"/>
      <c r="AQ166" s="33"/>
      <c r="AR166" s="33"/>
      <c r="AS166" s="33"/>
      <c r="AT166" s="33"/>
      <c r="AU166" s="33"/>
      <c r="AV166" s="33"/>
      <c r="AW166" s="44"/>
      <c r="AX166" s="33"/>
      <c r="AY166" s="33"/>
      <c r="AZ166" s="33"/>
      <c r="BA166" s="33"/>
      <c r="BB166" s="33"/>
      <c r="BC166" s="33"/>
      <c r="BD166" s="33"/>
      <c r="BE166" s="44"/>
      <c r="BF166" s="33"/>
      <c r="BG166" s="44"/>
      <c r="BH166" s="33"/>
    </row>
    <row r="167" spans="7:60">
      <c r="G167" s="33"/>
      <c r="H167" s="33"/>
      <c r="I167" s="44"/>
      <c r="J167" s="33"/>
      <c r="K167" s="33"/>
      <c r="L167" s="33"/>
      <c r="M167" s="33"/>
      <c r="N167" s="33"/>
      <c r="O167" s="44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44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44"/>
      <c r="AP167" s="33"/>
      <c r="AQ167" s="33"/>
      <c r="AR167" s="33"/>
      <c r="AS167" s="33"/>
      <c r="AT167" s="33"/>
      <c r="AU167" s="33"/>
      <c r="AV167" s="33"/>
      <c r="AW167" s="44"/>
      <c r="AX167" s="33"/>
      <c r="AY167" s="33"/>
      <c r="AZ167" s="33"/>
      <c r="BA167" s="33"/>
      <c r="BB167" s="33"/>
      <c r="BC167" s="33"/>
      <c r="BD167" s="33"/>
      <c r="BE167" s="44"/>
      <c r="BF167" s="33"/>
      <c r="BG167" s="44"/>
      <c r="BH167" s="33"/>
    </row>
    <row r="168" spans="7:60">
      <c r="G168" s="33"/>
      <c r="H168" s="33"/>
      <c r="I168" s="44"/>
      <c r="J168" s="33"/>
      <c r="K168" s="33"/>
      <c r="L168" s="33"/>
      <c r="M168" s="33"/>
      <c r="N168" s="33"/>
      <c r="O168" s="44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44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44"/>
      <c r="AP168" s="33"/>
      <c r="AQ168" s="33"/>
      <c r="AR168" s="33"/>
      <c r="AS168" s="33"/>
      <c r="AT168" s="33"/>
      <c r="AU168" s="33"/>
      <c r="AV168" s="33"/>
      <c r="AW168" s="44"/>
      <c r="AX168" s="33"/>
      <c r="AY168" s="33"/>
      <c r="AZ168" s="33"/>
      <c r="BA168" s="33"/>
      <c r="BB168" s="33"/>
      <c r="BC168" s="33"/>
      <c r="BD168" s="33"/>
      <c r="BE168" s="44"/>
      <c r="BF168" s="33"/>
      <c r="BG168" s="44"/>
      <c r="BH168" s="33"/>
    </row>
    <row r="169" spans="7:60">
      <c r="G169" s="33"/>
      <c r="H169" s="33"/>
      <c r="I169" s="44"/>
      <c r="J169" s="33"/>
      <c r="K169" s="33"/>
      <c r="L169" s="33"/>
      <c r="M169" s="33"/>
      <c r="N169" s="33"/>
      <c r="O169" s="44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44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44"/>
      <c r="AP169" s="33"/>
      <c r="AQ169" s="33"/>
      <c r="AR169" s="33"/>
      <c r="AS169" s="33"/>
      <c r="AT169" s="33"/>
      <c r="AU169" s="33"/>
      <c r="AV169" s="33"/>
      <c r="AW169" s="44"/>
      <c r="AX169" s="33"/>
      <c r="AY169" s="33"/>
      <c r="AZ169" s="33"/>
      <c r="BA169" s="33"/>
      <c r="BB169" s="33"/>
      <c r="BC169" s="33"/>
      <c r="BD169" s="33"/>
      <c r="BE169" s="44"/>
      <c r="BF169" s="33"/>
      <c r="BG169" s="44"/>
      <c r="BH169" s="33"/>
    </row>
    <row r="170" spans="7:60">
      <c r="G170" s="33"/>
      <c r="H170" s="33"/>
      <c r="I170" s="44"/>
      <c r="J170" s="33"/>
      <c r="K170" s="33"/>
      <c r="L170" s="33"/>
      <c r="M170" s="33"/>
      <c r="N170" s="33"/>
      <c r="O170" s="44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44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44"/>
      <c r="AP170" s="33"/>
      <c r="AQ170" s="33"/>
      <c r="AR170" s="33"/>
      <c r="AS170" s="33"/>
      <c r="AT170" s="33"/>
      <c r="AU170" s="33"/>
      <c r="AV170" s="33"/>
      <c r="AW170" s="44"/>
      <c r="AX170" s="33"/>
      <c r="AY170" s="33"/>
      <c r="AZ170" s="33"/>
      <c r="BA170" s="33"/>
      <c r="BB170" s="33"/>
      <c r="BC170" s="33"/>
      <c r="BD170" s="33"/>
      <c r="BE170" s="44"/>
      <c r="BF170" s="33"/>
      <c r="BG170" s="44"/>
      <c r="BH170" s="33"/>
    </row>
    <row r="171" spans="7:60">
      <c r="G171" s="33"/>
      <c r="H171" s="33"/>
      <c r="I171" s="44"/>
      <c r="J171" s="33"/>
      <c r="K171" s="33"/>
      <c r="L171" s="33"/>
      <c r="M171" s="33"/>
      <c r="N171" s="33"/>
      <c r="O171" s="44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44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44"/>
      <c r="AP171" s="33"/>
      <c r="AQ171" s="33"/>
      <c r="AR171" s="33"/>
      <c r="AS171" s="33"/>
      <c r="AT171" s="33"/>
      <c r="AU171" s="33"/>
      <c r="AV171" s="33"/>
      <c r="AW171" s="44"/>
      <c r="AX171" s="33"/>
      <c r="AY171" s="33"/>
      <c r="AZ171" s="33"/>
      <c r="BA171" s="33"/>
      <c r="BB171" s="33"/>
      <c r="BC171" s="33"/>
      <c r="BD171" s="33"/>
      <c r="BE171" s="44"/>
      <c r="BF171" s="33"/>
      <c r="BG171" s="44"/>
      <c r="BH171" s="33"/>
    </row>
    <row r="172" spans="7:60">
      <c r="G172" s="33"/>
      <c r="H172" s="33"/>
      <c r="I172" s="44"/>
      <c r="J172" s="33"/>
      <c r="K172" s="33"/>
      <c r="L172" s="33"/>
      <c r="M172" s="33"/>
      <c r="N172" s="33"/>
      <c r="O172" s="44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44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44"/>
      <c r="AP172" s="33"/>
      <c r="AQ172" s="33"/>
      <c r="AR172" s="33"/>
      <c r="AS172" s="33"/>
      <c r="AT172" s="33"/>
      <c r="AU172" s="33"/>
      <c r="AV172" s="33"/>
      <c r="AW172" s="44"/>
      <c r="AX172" s="33"/>
      <c r="AY172" s="33"/>
      <c r="AZ172" s="33"/>
      <c r="BA172" s="33"/>
      <c r="BB172" s="33"/>
      <c r="BC172" s="33"/>
      <c r="BD172" s="33"/>
      <c r="BE172" s="44"/>
      <c r="BF172" s="33"/>
      <c r="BG172" s="44"/>
      <c r="BH172" s="33"/>
    </row>
    <row r="173" spans="7:60">
      <c r="G173" s="33"/>
      <c r="H173" s="33"/>
      <c r="I173" s="44"/>
      <c r="J173" s="33"/>
      <c r="K173" s="33"/>
      <c r="L173" s="33"/>
      <c r="M173" s="33"/>
      <c r="N173" s="33"/>
      <c r="O173" s="44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44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44"/>
      <c r="AP173" s="33"/>
      <c r="AQ173" s="33"/>
      <c r="AR173" s="33"/>
      <c r="AS173" s="33"/>
      <c r="AT173" s="33"/>
      <c r="AU173" s="33"/>
      <c r="AV173" s="33"/>
      <c r="AW173" s="44"/>
      <c r="AX173" s="33"/>
      <c r="AY173" s="33"/>
      <c r="AZ173" s="33"/>
      <c r="BA173" s="33"/>
      <c r="BB173" s="33"/>
      <c r="BC173" s="33"/>
      <c r="BD173" s="33"/>
      <c r="BE173" s="44"/>
      <c r="BF173" s="33"/>
      <c r="BG173" s="44"/>
      <c r="BH173" s="33"/>
    </row>
    <row r="174" spans="7:60">
      <c r="G174" s="33"/>
      <c r="H174" s="33"/>
      <c r="I174" s="44"/>
      <c r="J174" s="33"/>
      <c r="K174" s="33"/>
      <c r="L174" s="33"/>
      <c r="M174" s="33"/>
      <c r="N174" s="33"/>
      <c r="O174" s="44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44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44"/>
      <c r="AP174" s="33"/>
      <c r="AQ174" s="33"/>
      <c r="AR174" s="33"/>
      <c r="AS174" s="33"/>
      <c r="AT174" s="33"/>
      <c r="AU174" s="33"/>
      <c r="AV174" s="33"/>
      <c r="AW174" s="44"/>
      <c r="AX174" s="33"/>
      <c r="AY174" s="33"/>
      <c r="AZ174" s="33"/>
      <c r="BA174" s="33"/>
      <c r="BB174" s="33"/>
      <c r="BC174" s="33"/>
      <c r="BD174" s="33"/>
      <c r="BE174" s="44"/>
      <c r="BF174" s="33"/>
      <c r="BG174" s="44"/>
      <c r="BH174" s="33"/>
    </row>
    <row r="175" spans="7:60">
      <c r="G175" s="33"/>
      <c r="H175" s="33"/>
      <c r="I175" s="44"/>
      <c r="J175" s="33"/>
      <c r="K175" s="33"/>
      <c r="L175" s="33"/>
      <c r="M175" s="33"/>
      <c r="N175" s="33"/>
      <c r="O175" s="44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44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44"/>
      <c r="AP175" s="33"/>
      <c r="AQ175" s="33"/>
      <c r="AR175" s="33"/>
      <c r="AS175" s="33"/>
      <c r="AT175" s="33"/>
      <c r="AU175" s="33"/>
      <c r="AV175" s="33"/>
      <c r="AW175" s="44"/>
      <c r="AX175" s="33"/>
      <c r="AY175" s="33"/>
      <c r="AZ175" s="33"/>
      <c r="BA175" s="33"/>
      <c r="BB175" s="33"/>
      <c r="BC175" s="33"/>
      <c r="BD175" s="33"/>
      <c r="BE175" s="44"/>
      <c r="BF175" s="33"/>
      <c r="BG175" s="44"/>
      <c r="BH175" s="33"/>
    </row>
    <row r="176" spans="7:60">
      <c r="G176" s="33"/>
      <c r="H176" s="33"/>
      <c r="I176" s="44"/>
      <c r="J176" s="33"/>
      <c r="K176" s="33"/>
      <c r="L176" s="33"/>
      <c r="M176" s="33"/>
      <c r="N176" s="33"/>
      <c r="O176" s="44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44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44"/>
      <c r="AP176" s="33"/>
      <c r="AQ176" s="33"/>
      <c r="AR176" s="33"/>
      <c r="AS176" s="33"/>
      <c r="AT176" s="33"/>
      <c r="AU176" s="33"/>
      <c r="AV176" s="33"/>
      <c r="AW176" s="44"/>
      <c r="AX176" s="33"/>
      <c r="AY176" s="33"/>
      <c r="AZ176" s="33"/>
      <c r="BA176" s="33"/>
      <c r="BB176" s="33"/>
      <c r="BC176" s="33"/>
      <c r="BD176" s="33"/>
      <c r="BE176" s="44"/>
      <c r="BF176" s="33"/>
      <c r="BG176" s="44"/>
      <c r="BH176" s="33"/>
    </row>
    <row r="177" spans="7:60">
      <c r="G177" s="33"/>
      <c r="H177" s="33"/>
      <c r="I177" s="44"/>
      <c r="J177" s="33"/>
      <c r="K177" s="33"/>
      <c r="L177" s="33"/>
      <c r="M177" s="33"/>
      <c r="N177" s="33"/>
      <c r="O177" s="44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44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44"/>
      <c r="AP177" s="33"/>
      <c r="AQ177" s="33"/>
      <c r="AR177" s="33"/>
      <c r="AS177" s="33"/>
      <c r="AT177" s="33"/>
      <c r="AU177" s="33"/>
      <c r="AV177" s="33"/>
      <c r="AW177" s="44"/>
      <c r="AX177" s="33"/>
      <c r="AY177" s="33"/>
      <c r="AZ177" s="33"/>
      <c r="BA177" s="33"/>
      <c r="BB177" s="33"/>
      <c r="BC177" s="33"/>
      <c r="BD177" s="33"/>
      <c r="BE177" s="44"/>
      <c r="BF177" s="33"/>
      <c r="BG177" s="44"/>
      <c r="BH177" s="33"/>
    </row>
    <row r="178" spans="7:60">
      <c r="G178" s="33"/>
      <c r="H178" s="33"/>
      <c r="I178" s="44"/>
      <c r="J178" s="33"/>
      <c r="K178" s="33"/>
      <c r="L178" s="33"/>
      <c r="M178" s="33"/>
      <c r="N178" s="33"/>
      <c r="O178" s="44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44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44"/>
      <c r="AP178" s="33"/>
      <c r="AQ178" s="33"/>
      <c r="AR178" s="33"/>
      <c r="AS178" s="33"/>
      <c r="AT178" s="33"/>
      <c r="AU178" s="33"/>
      <c r="AV178" s="33"/>
      <c r="AW178" s="44"/>
      <c r="AX178" s="33"/>
      <c r="AY178" s="33"/>
      <c r="AZ178" s="33"/>
      <c r="BA178" s="33"/>
      <c r="BB178" s="33"/>
      <c r="BC178" s="33"/>
      <c r="BD178" s="33"/>
      <c r="BE178" s="44"/>
      <c r="BF178" s="33"/>
      <c r="BG178" s="44"/>
      <c r="BH178" s="33"/>
    </row>
    <row r="179" spans="7:60">
      <c r="G179" s="33"/>
      <c r="H179" s="33"/>
      <c r="I179" s="44"/>
      <c r="J179" s="33"/>
      <c r="K179" s="33"/>
      <c r="L179" s="33"/>
      <c r="M179" s="33"/>
      <c r="N179" s="33"/>
      <c r="O179" s="44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44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44"/>
      <c r="AP179" s="33"/>
      <c r="AQ179" s="33"/>
      <c r="AR179" s="33"/>
      <c r="AS179" s="33"/>
      <c r="AT179" s="33"/>
      <c r="AU179" s="33"/>
      <c r="AV179" s="33"/>
      <c r="AW179" s="44"/>
      <c r="AX179" s="33"/>
      <c r="AY179" s="33"/>
      <c r="AZ179" s="33"/>
      <c r="BA179" s="33"/>
      <c r="BB179" s="33"/>
      <c r="BC179" s="33"/>
      <c r="BD179" s="33"/>
      <c r="BE179" s="44"/>
      <c r="BF179" s="33"/>
      <c r="BG179" s="44"/>
      <c r="BH179" s="33"/>
    </row>
    <row r="180" spans="7:60">
      <c r="G180" s="33"/>
      <c r="H180" s="33"/>
      <c r="I180" s="44"/>
      <c r="J180" s="33"/>
      <c r="K180" s="33"/>
      <c r="L180" s="33"/>
      <c r="M180" s="33"/>
      <c r="N180" s="33"/>
      <c r="O180" s="44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44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44"/>
      <c r="AP180" s="33"/>
      <c r="AQ180" s="33"/>
      <c r="AR180" s="33"/>
      <c r="AS180" s="33"/>
      <c r="AT180" s="33"/>
      <c r="AU180" s="33"/>
      <c r="AV180" s="33"/>
      <c r="AW180" s="44"/>
      <c r="AX180" s="33"/>
      <c r="AY180" s="33"/>
      <c r="AZ180" s="33"/>
      <c r="BA180" s="33"/>
      <c r="BB180" s="33"/>
      <c r="BC180" s="33"/>
      <c r="BD180" s="33"/>
      <c r="BE180" s="44"/>
      <c r="BF180" s="33"/>
      <c r="BG180" s="44"/>
      <c r="BH180" s="33"/>
    </row>
    <row r="181" spans="7:60">
      <c r="G181" s="33"/>
      <c r="H181" s="33"/>
      <c r="I181" s="44"/>
      <c r="J181" s="33"/>
      <c r="K181" s="33"/>
      <c r="L181" s="33"/>
      <c r="M181" s="33"/>
      <c r="N181" s="33"/>
      <c r="O181" s="44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44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44"/>
      <c r="AP181" s="33"/>
      <c r="AQ181" s="33"/>
      <c r="AR181" s="33"/>
      <c r="AS181" s="33"/>
      <c r="AT181" s="33"/>
      <c r="AU181" s="33"/>
      <c r="AV181" s="33"/>
      <c r="AW181" s="44"/>
      <c r="AX181" s="33"/>
      <c r="AY181" s="33"/>
      <c r="AZ181" s="33"/>
      <c r="BA181" s="33"/>
      <c r="BB181" s="33"/>
      <c r="BC181" s="33"/>
      <c r="BD181" s="33"/>
      <c r="BE181" s="44"/>
      <c r="BF181" s="33"/>
      <c r="BG181" s="44"/>
      <c r="BH181" s="33"/>
    </row>
    <row r="182" spans="7:60">
      <c r="G182" s="33"/>
      <c r="H182" s="33"/>
      <c r="I182" s="44"/>
      <c r="J182" s="33"/>
      <c r="K182" s="33"/>
      <c r="L182" s="33"/>
      <c r="M182" s="33"/>
      <c r="N182" s="33"/>
      <c r="O182" s="44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44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44"/>
      <c r="AP182" s="33"/>
      <c r="AQ182" s="33"/>
      <c r="AR182" s="33"/>
      <c r="AS182" s="33"/>
      <c r="AT182" s="33"/>
      <c r="AU182" s="33"/>
      <c r="AV182" s="33"/>
      <c r="AW182" s="44"/>
      <c r="AX182" s="33"/>
      <c r="AY182" s="33"/>
      <c r="AZ182" s="33"/>
      <c r="BA182" s="33"/>
      <c r="BB182" s="33"/>
      <c r="BC182" s="33"/>
      <c r="BD182" s="33"/>
      <c r="BE182" s="44"/>
      <c r="BF182" s="33"/>
      <c r="BG182" s="44"/>
      <c r="BH182" s="33"/>
    </row>
    <row r="183" spans="7:60">
      <c r="G183" s="33"/>
      <c r="H183" s="33"/>
      <c r="I183" s="44"/>
      <c r="J183" s="33"/>
      <c r="K183" s="33"/>
      <c r="L183" s="33"/>
      <c r="M183" s="33"/>
      <c r="N183" s="33"/>
      <c r="O183" s="44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44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44"/>
      <c r="AP183" s="33"/>
      <c r="AQ183" s="33"/>
      <c r="AR183" s="33"/>
      <c r="AS183" s="33"/>
      <c r="AT183" s="33"/>
      <c r="AU183" s="33"/>
      <c r="AV183" s="33"/>
      <c r="AW183" s="44"/>
      <c r="AX183" s="33"/>
      <c r="AY183" s="33"/>
      <c r="AZ183" s="33"/>
      <c r="BA183" s="33"/>
      <c r="BB183" s="33"/>
      <c r="BC183" s="33"/>
      <c r="BD183" s="33"/>
      <c r="BE183" s="44"/>
      <c r="BF183" s="33"/>
      <c r="BG183" s="44"/>
      <c r="BH183" s="33"/>
    </row>
    <row r="184" spans="7:60">
      <c r="G184" s="33"/>
      <c r="H184" s="33"/>
      <c r="I184" s="44"/>
      <c r="J184" s="33"/>
      <c r="K184" s="33"/>
      <c r="L184" s="33"/>
      <c r="M184" s="33"/>
      <c r="N184" s="33"/>
      <c r="O184" s="44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44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44"/>
      <c r="AP184" s="33"/>
      <c r="AQ184" s="33"/>
      <c r="AR184" s="33"/>
      <c r="AS184" s="33"/>
      <c r="AT184" s="33"/>
      <c r="AU184" s="33"/>
      <c r="AV184" s="33"/>
      <c r="AW184" s="44"/>
      <c r="AX184" s="33"/>
      <c r="AY184" s="33"/>
      <c r="AZ184" s="33"/>
      <c r="BA184" s="33"/>
      <c r="BB184" s="33"/>
      <c r="BC184" s="33"/>
      <c r="BD184" s="33"/>
      <c r="BE184" s="44"/>
      <c r="BF184" s="33"/>
      <c r="BG184" s="44"/>
      <c r="BH184" s="33"/>
    </row>
    <row r="185" spans="7:60">
      <c r="G185" s="33"/>
      <c r="H185" s="33"/>
      <c r="I185" s="44"/>
      <c r="J185" s="33"/>
      <c r="K185" s="33"/>
      <c r="L185" s="33"/>
      <c r="M185" s="33"/>
      <c r="N185" s="33"/>
      <c r="O185" s="44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44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44"/>
      <c r="AP185" s="33"/>
      <c r="AQ185" s="33"/>
      <c r="AR185" s="33"/>
      <c r="AS185" s="33"/>
      <c r="AT185" s="33"/>
      <c r="AU185" s="33"/>
      <c r="AV185" s="33"/>
      <c r="AW185" s="44"/>
      <c r="AX185" s="33"/>
      <c r="AY185" s="33"/>
      <c r="AZ185" s="33"/>
      <c r="BA185" s="33"/>
      <c r="BB185" s="33"/>
      <c r="BC185" s="33"/>
      <c r="BD185" s="33"/>
      <c r="BE185" s="44"/>
      <c r="BF185" s="33"/>
      <c r="BG185" s="44"/>
      <c r="BH185" s="33"/>
    </row>
    <row r="186" spans="7:60">
      <c r="G186" s="33"/>
      <c r="H186" s="33"/>
      <c r="I186" s="44"/>
      <c r="J186" s="33"/>
      <c r="K186" s="33"/>
      <c r="L186" s="33"/>
      <c r="M186" s="33"/>
      <c r="N186" s="33"/>
      <c r="O186" s="44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44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44"/>
      <c r="AP186" s="33"/>
      <c r="AQ186" s="33"/>
      <c r="AR186" s="33"/>
      <c r="AS186" s="33"/>
      <c r="AT186" s="33"/>
      <c r="AU186" s="33"/>
      <c r="AV186" s="33"/>
      <c r="AW186" s="44"/>
      <c r="AX186" s="33"/>
      <c r="AY186" s="33"/>
      <c r="AZ186" s="33"/>
      <c r="BA186" s="33"/>
      <c r="BB186" s="33"/>
      <c r="BC186" s="33"/>
      <c r="BD186" s="33"/>
      <c r="BE186" s="44"/>
      <c r="BF186" s="33"/>
      <c r="BG186" s="44"/>
      <c r="BH186" s="33"/>
    </row>
    <row r="187" spans="7:60">
      <c r="G187" s="33"/>
      <c r="H187" s="33"/>
      <c r="I187" s="44"/>
      <c r="J187" s="33"/>
      <c r="K187" s="33"/>
      <c r="L187" s="33"/>
      <c r="M187" s="33"/>
      <c r="N187" s="33"/>
      <c r="O187" s="44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44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44"/>
      <c r="AP187" s="33"/>
      <c r="AQ187" s="33"/>
      <c r="AR187" s="33"/>
      <c r="AS187" s="33"/>
      <c r="AT187" s="33"/>
      <c r="AU187" s="33"/>
      <c r="AV187" s="33"/>
      <c r="AW187" s="44"/>
      <c r="AX187" s="33"/>
      <c r="AY187" s="33"/>
      <c r="AZ187" s="33"/>
      <c r="BA187" s="33"/>
      <c r="BB187" s="33"/>
      <c r="BC187" s="33"/>
      <c r="BD187" s="33"/>
      <c r="BE187" s="44"/>
      <c r="BF187" s="33"/>
      <c r="BG187" s="44"/>
      <c r="BH187" s="33"/>
    </row>
    <row r="188" spans="7:60">
      <c r="G188" s="33"/>
      <c r="H188" s="33"/>
      <c r="I188" s="44"/>
      <c r="J188" s="33"/>
      <c r="K188" s="33"/>
      <c r="L188" s="33"/>
      <c r="M188" s="33"/>
      <c r="N188" s="33"/>
      <c r="O188" s="44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44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44"/>
      <c r="AP188" s="33"/>
      <c r="AQ188" s="33"/>
      <c r="AR188" s="33"/>
      <c r="AS188" s="33"/>
      <c r="AT188" s="33"/>
      <c r="AU188" s="33"/>
      <c r="AV188" s="33"/>
      <c r="AW188" s="44"/>
      <c r="AX188" s="33"/>
      <c r="AY188" s="33"/>
      <c r="AZ188" s="33"/>
      <c r="BA188" s="33"/>
      <c r="BB188" s="33"/>
      <c r="BC188" s="33"/>
      <c r="BD188" s="33"/>
      <c r="BE188" s="44"/>
      <c r="BF188" s="33"/>
      <c r="BG188" s="44"/>
      <c r="BH188" s="33"/>
    </row>
    <row r="189" spans="7:60">
      <c r="G189" s="33"/>
      <c r="H189" s="33"/>
      <c r="I189" s="44"/>
      <c r="J189" s="33"/>
      <c r="K189" s="33"/>
      <c r="L189" s="33"/>
      <c r="M189" s="33"/>
      <c r="N189" s="33"/>
      <c r="O189" s="44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44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44"/>
      <c r="AP189" s="33"/>
      <c r="AQ189" s="33"/>
      <c r="AR189" s="33"/>
      <c r="AS189" s="33"/>
      <c r="AT189" s="33"/>
      <c r="AU189" s="33"/>
      <c r="AV189" s="33"/>
      <c r="AW189" s="44"/>
      <c r="AX189" s="33"/>
      <c r="AY189" s="33"/>
      <c r="AZ189" s="33"/>
      <c r="BA189" s="33"/>
      <c r="BB189" s="33"/>
      <c r="BC189" s="33"/>
      <c r="BD189" s="33"/>
      <c r="BE189" s="44"/>
      <c r="BF189" s="33"/>
      <c r="BG189" s="44"/>
      <c r="BH189" s="33"/>
    </row>
    <row r="190" spans="7:60">
      <c r="G190" s="33"/>
      <c r="H190" s="33"/>
      <c r="I190" s="44"/>
      <c r="J190" s="33"/>
      <c r="K190" s="33"/>
      <c r="L190" s="33"/>
      <c r="M190" s="33"/>
      <c r="N190" s="33"/>
      <c r="O190" s="44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44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44"/>
      <c r="AP190" s="33"/>
      <c r="AQ190" s="33"/>
      <c r="AR190" s="33"/>
      <c r="AS190" s="33"/>
      <c r="AT190" s="33"/>
      <c r="AU190" s="33"/>
      <c r="AV190" s="33"/>
      <c r="AW190" s="44"/>
      <c r="AX190" s="33"/>
      <c r="AY190" s="33"/>
      <c r="AZ190" s="33"/>
      <c r="BA190" s="33"/>
      <c r="BB190" s="33"/>
      <c r="BC190" s="33"/>
      <c r="BD190" s="33"/>
      <c r="BE190" s="44"/>
      <c r="BF190" s="33"/>
      <c r="BG190" s="44"/>
      <c r="BH190" s="33"/>
    </row>
    <row r="191" spans="7:60">
      <c r="G191" s="33"/>
      <c r="H191" s="33"/>
      <c r="I191" s="44"/>
      <c r="J191" s="33"/>
      <c r="K191" s="33"/>
      <c r="L191" s="33"/>
      <c r="M191" s="33"/>
      <c r="N191" s="33"/>
      <c r="O191" s="44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44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44"/>
      <c r="AP191" s="33"/>
      <c r="AQ191" s="33"/>
      <c r="AR191" s="33"/>
      <c r="AS191" s="33"/>
      <c r="AT191" s="33"/>
      <c r="AU191" s="33"/>
      <c r="AV191" s="33"/>
      <c r="AW191" s="44"/>
      <c r="AX191" s="33"/>
      <c r="AY191" s="33"/>
      <c r="AZ191" s="33"/>
      <c r="BA191" s="33"/>
      <c r="BB191" s="33"/>
      <c r="BC191" s="33"/>
      <c r="BD191" s="33"/>
      <c r="BE191" s="44"/>
      <c r="BF191" s="33"/>
      <c r="BG191" s="44"/>
      <c r="BH191" s="33"/>
    </row>
    <row r="192" spans="7:60">
      <c r="G192" s="33"/>
      <c r="H192" s="33"/>
      <c r="I192" s="44"/>
      <c r="J192" s="33"/>
      <c r="K192" s="33"/>
      <c r="L192" s="33"/>
      <c r="M192" s="33"/>
      <c r="N192" s="33"/>
      <c r="O192" s="44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44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44"/>
      <c r="AP192" s="33"/>
      <c r="AQ192" s="33"/>
      <c r="AR192" s="33"/>
      <c r="AS192" s="33"/>
      <c r="AT192" s="33"/>
      <c r="AU192" s="33"/>
      <c r="AV192" s="33"/>
      <c r="AW192" s="44"/>
      <c r="AX192" s="33"/>
      <c r="AY192" s="33"/>
      <c r="AZ192" s="33"/>
      <c r="BA192" s="33"/>
      <c r="BB192" s="33"/>
      <c r="BC192" s="33"/>
      <c r="BD192" s="33"/>
      <c r="BE192" s="44"/>
      <c r="BF192" s="33"/>
      <c r="BG192" s="44"/>
      <c r="BH192" s="33"/>
    </row>
    <row r="193" spans="7:60">
      <c r="G193" s="33"/>
      <c r="H193" s="33"/>
      <c r="I193" s="44"/>
      <c r="J193" s="33"/>
      <c r="K193" s="33"/>
      <c r="L193" s="33"/>
      <c r="M193" s="33"/>
      <c r="N193" s="33"/>
      <c r="O193" s="44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44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44"/>
      <c r="AP193" s="33"/>
      <c r="AQ193" s="33"/>
      <c r="AR193" s="33"/>
      <c r="AS193" s="33"/>
      <c r="AT193" s="33"/>
      <c r="AU193" s="33"/>
      <c r="AV193" s="33"/>
      <c r="AW193" s="44"/>
      <c r="AX193" s="33"/>
      <c r="AY193" s="33"/>
      <c r="AZ193" s="33"/>
      <c r="BA193" s="33"/>
      <c r="BB193" s="33"/>
      <c r="BC193" s="33"/>
      <c r="BD193" s="33"/>
      <c r="BE193" s="44"/>
      <c r="BF193" s="33"/>
      <c r="BG193" s="44"/>
      <c r="BH193" s="33"/>
    </row>
    <row r="194" spans="7:60">
      <c r="G194" s="33"/>
      <c r="H194" s="33"/>
      <c r="I194" s="44"/>
      <c r="J194" s="33"/>
      <c r="K194" s="33"/>
      <c r="L194" s="33"/>
      <c r="M194" s="33"/>
      <c r="N194" s="33"/>
      <c r="O194" s="44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44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44"/>
      <c r="AP194" s="33"/>
      <c r="AQ194" s="33"/>
      <c r="AR194" s="33"/>
      <c r="AS194" s="33"/>
      <c r="AT194" s="33"/>
      <c r="AU194" s="33"/>
      <c r="AV194" s="33"/>
      <c r="AW194" s="44"/>
      <c r="AX194" s="33"/>
      <c r="AY194" s="33"/>
      <c r="AZ194" s="33"/>
      <c r="BA194" s="33"/>
      <c r="BB194" s="33"/>
      <c r="BC194" s="33"/>
      <c r="BD194" s="33"/>
      <c r="BE194" s="44"/>
      <c r="BF194" s="33"/>
      <c r="BG194" s="44"/>
      <c r="BH194" s="33"/>
    </row>
    <row r="195" spans="7:60">
      <c r="G195" s="33"/>
      <c r="H195" s="33"/>
      <c r="I195" s="44"/>
      <c r="J195" s="33"/>
      <c r="K195" s="33"/>
      <c r="L195" s="33"/>
      <c r="M195" s="33"/>
      <c r="N195" s="33"/>
      <c r="O195" s="44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44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44"/>
      <c r="AP195" s="33"/>
      <c r="AQ195" s="33"/>
      <c r="AR195" s="33"/>
      <c r="AS195" s="33"/>
      <c r="AT195" s="33"/>
      <c r="AU195" s="33"/>
      <c r="AV195" s="33"/>
      <c r="AW195" s="44"/>
      <c r="AX195" s="33"/>
      <c r="AY195" s="33"/>
      <c r="AZ195" s="33"/>
      <c r="BA195" s="33"/>
      <c r="BB195" s="33"/>
      <c r="BC195" s="33"/>
      <c r="BD195" s="33"/>
      <c r="BE195" s="44"/>
      <c r="BF195" s="33"/>
      <c r="BG195" s="44"/>
      <c r="BH195" s="33"/>
    </row>
    <row r="196" spans="7:60">
      <c r="G196" s="33"/>
      <c r="H196" s="33"/>
      <c r="I196" s="44"/>
      <c r="J196" s="33"/>
      <c r="K196" s="33"/>
      <c r="L196" s="33"/>
      <c r="M196" s="33"/>
      <c r="N196" s="33"/>
      <c r="O196" s="44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44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44"/>
      <c r="AP196" s="33"/>
      <c r="AQ196" s="33"/>
      <c r="AR196" s="33"/>
      <c r="AS196" s="33"/>
      <c r="AT196" s="33"/>
      <c r="AU196" s="33"/>
      <c r="AV196" s="33"/>
      <c r="AW196" s="44"/>
      <c r="AX196" s="33"/>
      <c r="AY196" s="33"/>
      <c r="AZ196" s="33"/>
      <c r="BA196" s="33"/>
      <c r="BB196" s="33"/>
      <c r="BC196" s="33"/>
      <c r="BD196" s="33"/>
      <c r="BE196" s="44"/>
      <c r="BF196" s="33"/>
      <c r="BG196" s="44"/>
      <c r="BH196" s="33"/>
    </row>
    <row r="197" spans="7:60">
      <c r="G197" s="33"/>
      <c r="H197" s="33"/>
      <c r="I197" s="44"/>
      <c r="J197" s="33"/>
      <c r="K197" s="33"/>
      <c r="L197" s="33"/>
      <c r="M197" s="33"/>
      <c r="N197" s="33"/>
      <c r="O197" s="44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44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44"/>
      <c r="AP197" s="33"/>
      <c r="AQ197" s="33"/>
      <c r="AR197" s="33"/>
      <c r="AS197" s="33"/>
      <c r="AT197" s="33"/>
      <c r="AU197" s="33"/>
      <c r="AV197" s="33"/>
      <c r="AW197" s="44"/>
      <c r="AX197" s="33"/>
      <c r="AY197" s="33"/>
      <c r="AZ197" s="33"/>
      <c r="BA197" s="33"/>
      <c r="BB197" s="33"/>
      <c r="BC197" s="33"/>
      <c r="BD197" s="33"/>
      <c r="BE197" s="44"/>
      <c r="BF197" s="33"/>
      <c r="BG197" s="44"/>
      <c r="BH197" s="33"/>
    </row>
    <row r="198" spans="7:60">
      <c r="G198" s="33"/>
      <c r="H198" s="33"/>
      <c r="I198" s="44"/>
      <c r="J198" s="33"/>
      <c r="K198" s="33"/>
      <c r="L198" s="33"/>
      <c r="M198" s="33"/>
      <c r="N198" s="33"/>
      <c r="O198" s="44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44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44"/>
      <c r="AP198" s="33"/>
      <c r="AQ198" s="33"/>
      <c r="AR198" s="33"/>
      <c r="AS198" s="33"/>
      <c r="AT198" s="33"/>
      <c r="AU198" s="33"/>
      <c r="AV198" s="33"/>
      <c r="AW198" s="44"/>
      <c r="AX198" s="33"/>
      <c r="AY198" s="33"/>
      <c r="AZ198" s="33"/>
      <c r="BA198" s="33"/>
      <c r="BB198" s="33"/>
      <c r="BC198" s="33"/>
      <c r="BD198" s="33"/>
      <c r="BE198" s="44"/>
      <c r="BF198" s="33"/>
      <c r="BG198" s="44"/>
      <c r="BH198" s="33"/>
    </row>
    <row r="199" spans="7:60">
      <c r="G199" s="33"/>
      <c r="H199" s="33"/>
      <c r="I199" s="44"/>
      <c r="J199" s="33"/>
      <c r="K199" s="33"/>
      <c r="L199" s="33"/>
      <c r="M199" s="33"/>
      <c r="N199" s="33"/>
      <c r="O199" s="44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44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44"/>
      <c r="AP199" s="33"/>
      <c r="AQ199" s="33"/>
      <c r="AR199" s="33"/>
      <c r="AS199" s="33"/>
      <c r="AT199" s="33"/>
      <c r="AU199" s="33"/>
      <c r="AV199" s="33"/>
      <c r="AW199" s="44"/>
      <c r="AX199" s="33"/>
      <c r="AY199" s="33"/>
      <c r="AZ199" s="33"/>
      <c r="BA199" s="33"/>
      <c r="BB199" s="33"/>
      <c r="BC199" s="33"/>
      <c r="BD199" s="33"/>
      <c r="BE199" s="44"/>
      <c r="BF199" s="33"/>
      <c r="BG199" s="44"/>
      <c r="BH199" s="33"/>
    </row>
    <row r="200" spans="7:60">
      <c r="G200" s="33"/>
      <c r="H200" s="33"/>
      <c r="I200" s="44"/>
      <c r="J200" s="33"/>
      <c r="K200" s="33"/>
      <c r="L200" s="33"/>
      <c r="M200" s="33"/>
      <c r="N200" s="33"/>
      <c r="O200" s="44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44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44"/>
      <c r="AP200" s="33"/>
      <c r="AQ200" s="33"/>
      <c r="AR200" s="33"/>
      <c r="AS200" s="33"/>
      <c r="AT200" s="33"/>
      <c r="AU200" s="33"/>
      <c r="AV200" s="33"/>
      <c r="AW200" s="44"/>
      <c r="AX200" s="33"/>
      <c r="AY200" s="33"/>
      <c r="AZ200" s="33"/>
      <c r="BA200" s="33"/>
      <c r="BB200" s="33"/>
      <c r="BC200" s="33"/>
      <c r="BD200" s="33"/>
      <c r="BE200" s="44"/>
      <c r="BF200" s="33"/>
      <c r="BG200" s="44"/>
      <c r="BH200" s="33"/>
    </row>
    <row r="201" spans="7:60">
      <c r="G201" s="33"/>
      <c r="H201" s="33"/>
      <c r="I201" s="44"/>
      <c r="J201" s="33"/>
      <c r="K201" s="33"/>
      <c r="L201" s="33"/>
      <c r="M201" s="33"/>
      <c r="N201" s="33"/>
      <c r="O201" s="44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44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44"/>
      <c r="AP201" s="33"/>
      <c r="AQ201" s="33"/>
      <c r="AR201" s="33"/>
      <c r="AS201" s="33"/>
      <c r="AT201" s="33"/>
      <c r="AU201" s="33"/>
      <c r="AV201" s="33"/>
      <c r="AW201" s="44"/>
      <c r="AX201" s="33"/>
      <c r="AY201" s="33"/>
      <c r="AZ201" s="33"/>
      <c r="BA201" s="33"/>
      <c r="BB201" s="33"/>
      <c r="BC201" s="33"/>
      <c r="BD201" s="33"/>
      <c r="BE201" s="44"/>
      <c r="BF201" s="33"/>
      <c r="BG201" s="44"/>
      <c r="BH201" s="33"/>
    </row>
    <row r="202" spans="7:60">
      <c r="G202" s="33"/>
      <c r="H202" s="33"/>
      <c r="I202" s="44"/>
      <c r="J202" s="33"/>
      <c r="K202" s="33"/>
      <c r="L202" s="33"/>
      <c r="M202" s="33"/>
      <c r="N202" s="33"/>
      <c r="O202" s="44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44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44"/>
      <c r="AP202" s="33"/>
      <c r="AQ202" s="33"/>
      <c r="AR202" s="33"/>
      <c r="AS202" s="33"/>
      <c r="AT202" s="33"/>
      <c r="AU202" s="33"/>
      <c r="AV202" s="33"/>
      <c r="AW202" s="44"/>
      <c r="AX202" s="33"/>
      <c r="AY202" s="33"/>
      <c r="AZ202" s="33"/>
      <c r="BA202" s="33"/>
      <c r="BB202" s="33"/>
      <c r="BC202" s="33"/>
      <c r="BD202" s="33"/>
      <c r="BE202" s="44"/>
      <c r="BF202" s="33"/>
      <c r="BG202" s="44"/>
      <c r="BH202" s="33"/>
    </row>
    <row r="203" spans="7:60">
      <c r="G203" s="33"/>
      <c r="H203" s="33"/>
      <c r="I203" s="44"/>
      <c r="J203" s="33"/>
      <c r="K203" s="33"/>
      <c r="L203" s="33"/>
      <c r="M203" s="33"/>
      <c r="N203" s="33"/>
      <c r="O203" s="44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44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44"/>
      <c r="AP203" s="33"/>
      <c r="AQ203" s="33"/>
      <c r="AR203" s="33"/>
      <c r="AS203" s="33"/>
      <c r="AT203" s="33"/>
      <c r="AU203" s="33"/>
      <c r="AV203" s="33"/>
      <c r="AW203" s="44"/>
      <c r="AX203" s="33"/>
      <c r="AY203" s="33"/>
      <c r="AZ203" s="33"/>
      <c r="BA203" s="33"/>
      <c r="BB203" s="33"/>
      <c r="BC203" s="33"/>
      <c r="BD203" s="33"/>
      <c r="BE203" s="44"/>
      <c r="BF203" s="33"/>
      <c r="BG203" s="44"/>
      <c r="BH203" s="33"/>
    </row>
    <row r="204" spans="7:60">
      <c r="G204" s="33"/>
      <c r="H204" s="33"/>
      <c r="I204" s="44"/>
      <c r="J204" s="33"/>
      <c r="K204" s="33"/>
      <c r="L204" s="33"/>
      <c r="M204" s="33"/>
      <c r="N204" s="33"/>
      <c r="O204" s="44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44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44"/>
      <c r="AP204" s="33"/>
      <c r="AQ204" s="33"/>
      <c r="AR204" s="33"/>
      <c r="AS204" s="33"/>
      <c r="AT204" s="33"/>
      <c r="AU204" s="33"/>
      <c r="AV204" s="33"/>
      <c r="AW204" s="44"/>
      <c r="AX204" s="33"/>
      <c r="AY204" s="33"/>
      <c r="AZ204" s="33"/>
      <c r="BA204" s="33"/>
      <c r="BB204" s="33"/>
      <c r="BC204" s="33"/>
      <c r="BD204" s="33"/>
      <c r="BE204" s="44"/>
      <c r="BF204" s="33"/>
      <c r="BG204" s="44"/>
      <c r="BH204" s="33"/>
    </row>
    <row r="205" spans="7:60">
      <c r="G205" s="33"/>
      <c r="H205" s="33"/>
      <c r="I205" s="44"/>
      <c r="J205" s="33"/>
      <c r="K205" s="33"/>
      <c r="L205" s="33"/>
      <c r="M205" s="33"/>
      <c r="N205" s="33"/>
      <c r="O205" s="44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44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44"/>
      <c r="AP205" s="33"/>
      <c r="AQ205" s="33"/>
      <c r="AR205" s="33"/>
      <c r="AS205" s="33"/>
      <c r="AT205" s="33"/>
      <c r="AU205" s="33"/>
      <c r="AV205" s="33"/>
      <c r="AW205" s="44"/>
      <c r="AX205" s="33"/>
      <c r="AY205" s="33"/>
      <c r="AZ205" s="33"/>
      <c r="BA205" s="33"/>
      <c r="BB205" s="33"/>
      <c r="BC205" s="33"/>
      <c r="BD205" s="33"/>
      <c r="BE205" s="44"/>
      <c r="BF205" s="33"/>
      <c r="BG205" s="44"/>
      <c r="BH205" s="33"/>
    </row>
    <row r="206" spans="7:60">
      <c r="G206" s="33"/>
      <c r="H206" s="33"/>
      <c r="I206" s="44"/>
      <c r="J206" s="33"/>
      <c r="K206" s="33"/>
      <c r="L206" s="33"/>
      <c r="M206" s="33"/>
      <c r="N206" s="33"/>
      <c r="O206" s="44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44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44"/>
      <c r="AP206" s="33"/>
      <c r="AQ206" s="33"/>
      <c r="AR206" s="33"/>
      <c r="AS206" s="33"/>
      <c r="AT206" s="33"/>
      <c r="AU206" s="33"/>
      <c r="AV206" s="33"/>
      <c r="AW206" s="44"/>
      <c r="AX206" s="33"/>
      <c r="AY206" s="33"/>
      <c r="AZ206" s="33"/>
      <c r="BA206" s="33"/>
      <c r="BB206" s="33"/>
      <c r="BC206" s="33"/>
      <c r="BD206" s="33"/>
      <c r="BE206" s="44"/>
      <c r="BF206" s="33"/>
      <c r="BG206" s="44"/>
      <c r="BH206" s="33"/>
    </row>
    <row r="207" spans="7:60">
      <c r="G207" s="33"/>
      <c r="H207" s="33"/>
      <c r="I207" s="44"/>
      <c r="J207" s="33"/>
      <c r="K207" s="33"/>
      <c r="L207" s="33"/>
      <c r="M207" s="33"/>
      <c r="N207" s="33"/>
      <c r="O207" s="44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44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44"/>
      <c r="AP207" s="33"/>
      <c r="AQ207" s="33"/>
      <c r="AR207" s="33"/>
      <c r="AS207" s="33"/>
      <c r="AT207" s="33"/>
      <c r="AU207" s="33"/>
      <c r="AV207" s="33"/>
      <c r="AW207" s="44"/>
      <c r="AX207" s="33"/>
      <c r="AY207" s="33"/>
      <c r="AZ207" s="33"/>
      <c r="BA207" s="33"/>
      <c r="BB207" s="33"/>
      <c r="BC207" s="33"/>
      <c r="BD207" s="33"/>
      <c r="BE207" s="44"/>
      <c r="BF207" s="33"/>
      <c r="BG207" s="44"/>
      <c r="BH207" s="33"/>
    </row>
    <row r="208" spans="7:60">
      <c r="G208" s="33"/>
      <c r="H208" s="33"/>
      <c r="I208" s="44"/>
      <c r="J208" s="33"/>
      <c r="K208" s="33"/>
      <c r="L208" s="33"/>
      <c r="M208" s="33"/>
      <c r="N208" s="33"/>
      <c r="O208" s="44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44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44"/>
      <c r="AP208" s="33"/>
      <c r="AQ208" s="33"/>
      <c r="AR208" s="33"/>
      <c r="AS208" s="33"/>
      <c r="AT208" s="33"/>
      <c r="AU208" s="33"/>
      <c r="AV208" s="33"/>
      <c r="AW208" s="44"/>
      <c r="AX208" s="33"/>
      <c r="AY208" s="33"/>
      <c r="AZ208" s="33"/>
      <c r="BA208" s="33"/>
      <c r="BB208" s="33"/>
      <c r="BC208" s="33"/>
      <c r="BD208" s="33"/>
      <c r="BE208" s="44"/>
      <c r="BF208" s="33"/>
      <c r="BG208" s="44"/>
      <c r="BH208" s="33"/>
    </row>
    <row r="209" spans="7:60">
      <c r="G209" s="33"/>
      <c r="H209" s="33"/>
      <c r="I209" s="44"/>
      <c r="J209" s="33"/>
      <c r="K209" s="33"/>
      <c r="L209" s="33"/>
      <c r="M209" s="33"/>
      <c r="N209" s="33"/>
      <c r="O209" s="44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44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44"/>
      <c r="AP209" s="33"/>
      <c r="AQ209" s="33"/>
      <c r="AR209" s="33"/>
      <c r="AS209" s="33"/>
      <c r="AT209" s="33"/>
      <c r="AU209" s="33"/>
      <c r="AV209" s="33"/>
      <c r="AW209" s="44"/>
      <c r="AX209" s="33"/>
      <c r="AY209" s="33"/>
      <c r="AZ209" s="33"/>
      <c r="BA209" s="33"/>
      <c r="BB209" s="33"/>
      <c r="BC209" s="33"/>
      <c r="BD209" s="33"/>
      <c r="BE209" s="44"/>
      <c r="BF209" s="33"/>
      <c r="BG209" s="44"/>
      <c r="BH209" s="33"/>
    </row>
    <row r="210" spans="7:60">
      <c r="G210" s="33"/>
      <c r="H210" s="33"/>
      <c r="I210" s="44"/>
      <c r="J210" s="33"/>
      <c r="K210" s="33"/>
      <c r="L210" s="33"/>
      <c r="M210" s="33"/>
      <c r="N210" s="33"/>
      <c r="O210" s="44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44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44"/>
      <c r="AP210" s="33"/>
      <c r="AQ210" s="33"/>
      <c r="AR210" s="33"/>
      <c r="AS210" s="33"/>
      <c r="AT210" s="33"/>
      <c r="AU210" s="33"/>
      <c r="AV210" s="33"/>
      <c r="AW210" s="44"/>
      <c r="AX210" s="33"/>
      <c r="AY210" s="33"/>
      <c r="AZ210" s="33"/>
      <c r="BA210" s="33"/>
      <c r="BB210" s="33"/>
      <c r="BC210" s="33"/>
      <c r="BD210" s="33"/>
      <c r="BE210" s="44"/>
      <c r="BF210" s="33"/>
      <c r="BG210" s="44"/>
      <c r="BH210" s="33"/>
    </row>
    <row r="211" spans="7:60">
      <c r="G211" s="33"/>
      <c r="H211" s="33"/>
      <c r="I211" s="44"/>
      <c r="J211" s="33"/>
      <c r="K211" s="33"/>
      <c r="L211" s="33"/>
      <c r="M211" s="33"/>
      <c r="N211" s="33"/>
      <c r="O211" s="44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44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44"/>
      <c r="AP211" s="33"/>
      <c r="AQ211" s="33"/>
      <c r="AR211" s="33"/>
      <c r="AS211" s="33"/>
      <c r="AT211" s="33"/>
      <c r="AU211" s="33"/>
      <c r="AV211" s="33"/>
      <c r="AW211" s="44"/>
      <c r="AX211" s="33"/>
      <c r="AY211" s="33"/>
      <c r="AZ211" s="33"/>
      <c r="BA211" s="33"/>
      <c r="BB211" s="33"/>
      <c r="BC211" s="33"/>
      <c r="BD211" s="33"/>
      <c r="BE211" s="44"/>
      <c r="BF211" s="33"/>
      <c r="BG211" s="44"/>
      <c r="BH211" s="33"/>
    </row>
    <row r="212" spans="7:60">
      <c r="G212" s="33"/>
      <c r="H212" s="33"/>
      <c r="I212" s="44"/>
      <c r="J212" s="33"/>
      <c r="K212" s="33"/>
      <c r="L212" s="33"/>
      <c r="M212" s="33"/>
      <c r="N212" s="33"/>
      <c r="O212" s="44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44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44"/>
      <c r="AP212" s="33"/>
      <c r="AQ212" s="33"/>
      <c r="AR212" s="33"/>
      <c r="AS212" s="33"/>
      <c r="AT212" s="33"/>
      <c r="AU212" s="33"/>
      <c r="AV212" s="33"/>
      <c r="AW212" s="44"/>
      <c r="AX212" s="33"/>
      <c r="AY212" s="33"/>
      <c r="AZ212" s="33"/>
      <c r="BA212" s="33"/>
      <c r="BB212" s="33"/>
      <c r="BC212" s="33"/>
      <c r="BD212" s="33"/>
      <c r="BE212" s="44"/>
      <c r="BF212" s="33"/>
      <c r="BG212" s="44"/>
      <c r="BH212" s="33"/>
    </row>
    <row r="213" spans="7:60">
      <c r="G213" s="33"/>
      <c r="H213" s="33"/>
      <c r="I213" s="44"/>
      <c r="J213" s="33"/>
      <c r="K213" s="33"/>
      <c r="L213" s="33"/>
      <c r="M213" s="33"/>
      <c r="N213" s="33"/>
      <c r="O213" s="44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44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44"/>
      <c r="AP213" s="33"/>
      <c r="AQ213" s="33"/>
      <c r="AR213" s="33"/>
      <c r="AS213" s="33"/>
      <c r="AT213" s="33"/>
      <c r="AU213" s="33"/>
      <c r="AV213" s="33"/>
      <c r="AW213" s="44"/>
      <c r="AX213" s="33"/>
      <c r="AY213" s="33"/>
      <c r="AZ213" s="33"/>
      <c r="BA213" s="33"/>
      <c r="BB213" s="33"/>
      <c r="BC213" s="33"/>
      <c r="BD213" s="33"/>
      <c r="BE213" s="44"/>
      <c r="BF213" s="33"/>
      <c r="BG213" s="44"/>
      <c r="BH213" s="33"/>
    </row>
    <row r="214" spans="7:60">
      <c r="G214" s="33"/>
      <c r="H214" s="33"/>
      <c r="I214" s="44"/>
      <c r="J214" s="33"/>
      <c r="K214" s="33"/>
      <c r="L214" s="33"/>
      <c r="M214" s="33"/>
      <c r="N214" s="33"/>
      <c r="O214" s="44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44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44"/>
      <c r="AP214" s="33"/>
      <c r="AQ214" s="33"/>
      <c r="AR214" s="33"/>
      <c r="AS214" s="33"/>
      <c r="AT214" s="33"/>
      <c r="AU214" s="33"/>
      <c r="AV214" s="33"/>
      <c r="AW214" s="44"/>
      <c r="AX214" s="33"/>
      <c r="AY214" s="33"/>
      <c r="AZ214" s="33"/>
      <c r="BA214" s="33"/>
      <c r="BB214" s="33"/>
      <c r="BC214" s="33"/>
      <c r="BD214" s="33"/>
      <c r="BE214" s="44"/>
      <c r="BF214" s="33"/>
      <c r="BG214" s="44"/>
      <c r="BH214" s="33"/>
    </row>
    <row r="215" spans="7:60">
      <c r="G215" s="33"/>
      <c r="H215" s="33"/>
      <c r="I215" s="44"/>
      <c r="J215" s="33"/>
      <c r="K215" s="33"/>
      <c r="L215" s="33"/>
      <c r="M215" s="33"/>
      <c r="N215" s="33"/>
      <c r="O215" s="44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44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44"/>
      <c r="AP215" s="33"/>
      <c r="AQ215" s="33"/>
      <c r="AR215" s="33"/>
      <c r="AS215" s="33"/>
      <c r="AT215" s="33"/>
      <c r="AU215" s="33"/>
      <c r="AV215" s="33"/>
      <c r="AW215" s="44"/>
      <c r="AX215" s="33"/>
      <c r="AY215" s="33"/>
      <c r="AZ215" s="33"/>
      <c r="BA215" s="33"/>
      <c r="BB215" s="33"/>
      <c r="BC215" s="33"/>
      <c r="BD215" s="33"/>
      <c r="BE215" s="44"/>
      <c r="BF215" s="33"/>
      <c r="BG215" s="44"/>
      <c r="BH215" s="33"/>
    </row>
    <row r="216" spans="7:60">
      <c r="G216" s="33"/>
      <c r="H216" s="33"/>
      <c r="I216" s="44"/>
      <c r="J216" s="33"/>
      <c r="K216" s="33"/>
      <c r="L216" s="33"/>
      <c r="M216" s="33"/>
      <c r="N216" s="33"/>
      <c r="O216" s="44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44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44"/>
      <c r="AP216" s="33"/>
      <c r="AQ216" s="33"/>
      <c r="AR216" s="33"/>
      <c r="AS216" s="33"/>
      <c r="AT216" s="33"/>
      <c r="AU216" s="33"/>
      <c r="AV216" s="33"/>
      <c r="AW216" s="44"/>
      <c r="AX216" s="33"/>
      <c r="AY216" s="33"/>
      <c r="AZ216" s="33"/>
      <c r="BA216" s="33"/>
      <c r="BB216" s="33"/>
      <c r="BC216" s="33"/>
      <c r="BD216" s="33"/>
      <c r="BE216" s="44"/>
      <c r="BF216" s="33"/>
      <c r="BG216" s="44"/>
      <c r="BH216" s="33"/>
    </row>
    <row r="217" spans="7:60">
      <c r="G217" s="33"/>
      <c r="H217" s="33"/>
      <c r="I217" s="44"/>
      <c r="J217" s="33"/>
      <c r="K217" s="33"/>
      <c r="L217" s="33"/>
      <c r="M217" s="33"/>
      <c r="N217" s="33"/>
      <c r="O217" s="44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44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44"/>
      <c r="AP217" s="33"/>
      <c r="AQ217" s="33"/>
      <c r="AR217" s="33"/>
      <c r="AS217" s="33"/>
      <c r="AT217" s="33"/>
      <c r="AU217" s="33"/>
      <c r="AV217" s="33"/>
      <c r="AW217" s="44"/>
      <c r="AX217" s="33"/>
      <c r="AY217" s="33"/>
      <c r="AZ217" s="33"/>
      <c r="BA217" s="33"/>
      <c r="BB217" s="33"/>
      <c r="BC217" s="33"/>
      <c r="BD217" s="33"/>
      <c r="BE217" s="44"/>
      <c r="BF217" s="33"/>
      <c r="BG217" s="44"/>
      <c r="BH217" s="33"/>
    </row>
    <row r="218" spans="7:60">
      <c r="G218" s="33"/>
      <c r="H218" s="33"/>
      <c r="I218" s="44"/>
      <c r="J218" s="33"/>
      <c r="K218" s="33"/>
      <c r="L218" s="33"/>
      <c r="M218" s="33"/>
      <c r="N218" s="33"/>
      <c r="O218" s="44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44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44"/>
      <c r="AP218" s="33"/>
      <c r="AQ218" s="33"/>
      <c r="AR218" s="33"/>
      <c r="AS218" s="33"/>
      <c r="AT218" s="33"/>
      <c r="AU218" s="33"/>
      <c r="AV218" s="33"/>
      <c r="AW218" s="44"/>
      <c r="AX218" s="33"/>
      <c r="AY218" s="33"/>
      <c r="AZ218" s="33"/>
      <c r="BA218" s="33"/>
      <c r="BB218" s="33"/>
      <c r="BC218" s="33"/>
      <c r="BD218" s="33"/>
      <c r="BE218" s="44"/>
      <c r="BF218" s="33"/>
      <c r="BG218" s="44"/>
      <c r="BH218" s="33"/>
    </row>
    <row r="219" spans="7:60">
      <c r="G219" s="33"/>
      <c r="H219" s="33"/>
      <c r="I219" s="44"/>
      <c r="J219" s="33"/>
      <c r="K219" s="33"/>
      <c r="L219" s="33"/>
      <c r="M219" s="33"/>
      <c r="N219" s="33"/>
      <c r="O219" s="44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44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44"/>
      <c r="AP219" s="33"/>
      <c r="AQ219" s="33"/>
      <c r="AR219" s="33"/>
      <c r="AS219" s="33"/>
      <c r="AT219" s="33"/>
      <c r="AU219" s="33"/>
      <c r="AV219" s="33"/>
      <c r="AW219" s="44"/>
      <c r="AX219" s="33"/>
      <c r="AY219" s="33"/>
      <c r="AZ219" s="33"/>
      <c r="BA219" s="33"/>
      <c r="BB219" s="33"/>
      <c r="BC219" s="33"/>
      <c r="BD219" s="33"/>
      <c r="BE219" s="44"/>
      <c r="BF219" s="33"/>
      <c r="BG219" s="44"/>
      <c r="BH219" s="33"/>
    </row>
    <row r="220" spans="7:60">
      <c r="G220" s="33"/>
      <c r="H220" s="33"/>
      <c r="I220" s="44"/>
      <c r="J220" s="33"/>
      <c r="K220" s="33"/>
      <c r="L220" s="33"/>
      <c r="M220" s="33"/>
      <c r="N220" s="33"/>
      <c r="O220" s="44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44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44"/>
      <c r="AP220" s="33"/>
      <c r="AQ220" s="33"/>
      <c r="AR220" s="33"/>
      <c r="AS220" s="33"/>
      <c r="AT220" s="33"/>
      <c r="AU220" s="33"/>
      <c r="AV220" s="33"/>
      <c r="AW220" s="44"/>
      <c r="AX220" s="33"/>
      <c r="AY220" s="33"/>
      <c r="AZ220" s="33"/>
      <c r="BA220" s="33"/>
      <c r="BB220" s="33"/>
      <c r="BC220" s="33"/>
      <c r="BD220" s="33"/>
      <c r="BE220" s="44"/>
      <c r="BF220" s="33"/>
      <c r="BG220" s="44"/>
      <c r="BH220" s="33"/>
    </row>
    <row r="221" spans="7:60">
      <c r="G221" s="33"/>
      <c r="H221" s="33"/>
      <c r="I221" s="44"/>
      <c r="J221" s="33"/>
      <c r="K221" s="33"/>
      <c r="L221" s="33"/>
      <c r="M221" s="33"/>
      <c r="N221" s="33"/>
      <c r="O221" s="44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44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44"/>
      <c r="AP221" s="33"/>
      <c r="AQ221" s="33"/>
      <c r="AR221" s="33"/>
      <c r="AS221" s="33"/>
      <c r="AT221" s="33"/>
      <c r="AU221" s="33"/>
      <c r="AV221" s="33"/>
      <c r="AW221" s="44"/>
      <c r="AX221" s="33"/>
      <c r="AY221" s="33"/>
      <c r="AZ221" s="33"/>
      <c r="BA221" s="33"/>
      <c r="BB221" s="33"/>
      <c r="BC221" s="33"/>
      <c r="BD221" s="33"/>
      <c r="BE221" s="44"/>
      <c r="BF221" s="33"/>
      <c r="BG221" s="44"/>
      <c r="BH221" s="33"/>
    </row>
    <row r="222" spans="7:60">
      <c r="G222" s="33"/>
      <c r="H222" s="33"/>
      <c r="I222" s="44"/>
      <c r="J222" s="33"/>
      <c r="K222" s="33"/>
      <c r="L222" s="33"/>
      <c r="M222" s="33"/>
      <c r="N222" s="33"/>
      <c r="O222" s="44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44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44"/>
      <c r="AP222" s="33"/>
      <c r="AQ222" s="33"/>
      <c r="AR222" s="33"/>
      <c r="AS222" s="33"/>
      <c r="AT222" s="33"/>
      <c r="AU222" s="33"/>
      <c r="AV222" s="33"/>
      <c r="AW222" s="44"/>
      <c r="AX222" s="33"/>
      <c r="AY222" s="33"/>
      <c r="AZ222" s="33"/>
      <c r="BA222" s="33"/>
      <c r="BB222" s="33"/>
      <c r="BC222" s="33"/>
      <c r="BD222" s="33"/>
      <c r="BE222" s="44"/>
      <c r="BF222" s="33"/>
      <c r="BG222" s="44"/>
      <c r="BH222" s="33"/>
    </row>
    <row r="223" spans="7:60">
      <c r="G223" s="33"/>
      <c r="H223" s="33"/>
      <c r="I223" s="44"/>
      <c r="J223" s="33"/>
      <c r="K223" s="33"/>
      <c r="L223" s="33"/>
      <c r="M223" s="33"/>
      <c r="N223" s="33"/>
      <c r="O223" s="44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44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44"/>
      <c r="AP223" s="33"/>
      <c r="AQ223" s="33"/>
      <c r="AR223" s="33"/>
      <c r="AS223" s="33"/>
      <c r="AT223" s="33"/>
      <c r="AU223" s="33"/>
      <c r="AV223" s="33"/>
      <c r="AW223" s="44"/>
      <c r="AX223" s="33"/>
      <c r="AY223" s="33"/>
      <c r="AZ223" s="33"/>
      <c r="BA223" s="33"/>
      <c r="BB223" s="33"/>
      <c r="BC223" s="33"/>
      <c r="BD223" s="33"/>
      <c r="BE223" s="44"/>
      <c r="BF223" s="33"/>
      <c r="BG223" s="44"/>
      <c r="BH223" s="33"/>
    </row>
    <row r="224" spans="7:60">
      <c r="G224" s="33"/>
      <c r="H224" s="33"/>
      <c r="I224" s="44"/>
      <c r="J224" s="33"/>
      <c r="K224" s="33"/>
      <c r="L224" s="33"/>
      <c r="M224" s="33"/>
      <c r="N224" s="33"/>
      <c r="O224" s="44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44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44"/>
      <c r="AP224" s="33"/>
      <c r="AQ224" s="33"/>
      <c r="AR224" s="33"/>
      <c r="AS224" s="33"/>
      <c r="AT224" s="33"/>
      <c r="AU224" s="33"/>
      <c r="AV224" s="33"/>
      <c r="AW224" s="44"/>
      <c r="AX224" s="33"/>
      <c r="AY224" s="33"/>
      <c r="AZ224" s="33"/>
      <c r="BA224" s="33"/>
      <c r="BB224" s="33"/>
      <c r="BC224" s="33"/>
      <c r="BD224" s="33"/>
      <c r="BE224" s="44"/>
      <c r="BF224" s="33"/>
      <c r="BG224" s="44"/>
      <c r="BH224" s="33"/>
    </row>
    <row r="225" spans="7:60">
      <c r="G225" s="33"/>
      <c r="H225" s="33"/>
      <c r="I225" s="44"/>
      <c r="J225" s="33"/>
      <c r="K225" s="33"/>
      <c r="L225" s="33"/>
      <c r="M225" s="33"/>
      <c r="N225" s="33"/>
      <c r="O225" s="44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44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44"/>
      <c r="AP225" s="33"/>
      <c r="AQ225" s="33"/>
      <c r="AR225" s="33"/>
      <c r="AS225" s="33"/>
      <c r="AT225" s="33"/>
      <c r="AU225" s="33"/>
      <c r="AV225" s="33"/>
      <c r="AW225" s="44"/>
      <c r="AX225" s="33"/>
      <c r="AY225" s="33"/>
      <c r="AZ225" s="33"/>
      <c r="BA225" s="33"/>
      <c r="BB225" s="33"/>
      <c r="BC225" s="33"/>
      <c r="BD225" s="33"/>
      <c r="BE225" s="44"/>
      <c r="BF225" s="33"/>
      <c r="BG225" s="44"/>
      <c r="BH225" s="33"/>
    </row>
    <row r="226" spans="7:60">
      <c r="G226" s="33"/>
      <c r="H226" s="33"/>
      <c r="I226" s="44"/>
      <c r="J226" s="33"/>
      <c r="K226" s="33"/>
      <c r="L226" s="33"/>
      <c r="M226" s="33"/>
      <c r="N226" s="33"/>
      <c r="O226" s="44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44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44"/>
      <c r="AP226" s="33"/>
      <c r="AQ226" s="33"/>
      <c r="AR226" s="33"/>
      <c r="AS226" s="33"/>
      <c r="AT226" s="33"/>
      <c r="AU226" s="33"/>
      <c r="AV226" s="33"/>
      <c r="AW226" s="44"/>
      <c r="AX226" s="33"/>
      <c r="AY226" s="33"/>
      <c r="AZ226" s="33"/>
      <c r="BA226" s="33"/>
      <c r="BB226" s="33"/>
      <c r="BC226" s="33"/>
      <c r="BD226" s="33"/>
      <c r="BE226" s="44"/>
      <c r="BF226" s="33"/>
      <c r="BG226" s="44"/>
      <c r="BH226" s="33"/>
    </row>
    <row r="227" spans="7:60">
      <c r="G227" s="33"/>
      <c r="H227" s="33"/>
      <c r="I227" s="44"/>
      <c r="J227" s="33"/>
      <c r="K227" s="33"/>
      <c r="L227" s="33"/>
      <c r="M227" s="33"/>
      <c r="N227" s="33"/>
      <c r="O227" s="44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44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44"/>
      <c r="AP227" s="33"/>
      <c r="AQ227" s="33"/>
      <c r="AR227" s="33"/>
      <c r="AS227" s="33"/>
      <c r="AT227" s="33"/>
      <c r="AU227" s="33"/>
      <c r="AV227" s="33"/>
      <c r="AW227" s="44"/>
      <c r="AX227" s="33"/>
      <c r="AY227" s="33"/>
      <c r="AZ227" s="33"/>
      <c r="BA227" s="33"/>
      <c r="BB227" s="33"/>
      <c r="BC227" s="33"/>
      <c r="BD227" s="33"/>
      <c r="BE227" s="44"/>
      <c r="BF227" s="33"/>
      <c r="BG227" s="44"/>
      <c r="BH227" s="33"/>
    </row>
    <row r="228" spans="7:60">
      <c r="G228" s="33"/>
      <c r="H228" s="33"/>
      <c r="I228" s="44"/>
      <c r="J228" s="33"/>
      <c r="K228" s="33"/>
      <c r="L228" s="33"/>
      <c r="M228" s="33"/>
      <c r="N228" s="33"/>
      <c r="O228" s="44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44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44"/>
      <c r="AP228" s="33"/>
      <c r="AQ228" s="33"/>
      <c r="AR228" s="33"/>
      <c r="AS228" s="33"/>
      <c r="AT228" s="33"/>
      <c r="AU228" s="33"/>
      <c r="AV228" s="33"/>
      <c r="AW228" s="44"/>
      <c r="AX228" s="33"/>
      <c r="AY228" s="33"/>
      <c r="AZ228" s="33"/>
      <c r="BA228" s="33"/>
      <c r="BB228" s="33"/>
      <c r="BC228" s="33"/>
      <c r="BD228" s="33"/>
      <c r="BE228" s="44"/>
      <c r="BF228" s="33"/>
      <c r="BG228" s="44"/>
      <c r="BH228" s="33"/>
    </row>
    <row r="229" spans="7:60">
      <c r="G229" s="33"/>
      <c r="H229" s="33"/>
      <c r="I229" s="44"/>
      <c r="J229" s="33"/>
      <c r="K229" s="33"/>
      <c r="L229" s="33"/>
      <c r="M229" s="33"/>
      <c r="N229" s="33"/>
      <c r="O229" s="44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44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44"/>
      <c r="AP229" s="33"/>
      <c r="AQ229" s="33"/>
      <c r="AR229" s="33"/>
      <c r="AS229" s="33"/>
      <c r="AT229" s="33"/>
      <c r="AU229" s="33"/>
      <c r="AV229" s="33"/>
      <c r="AW229" s="44"/>
      <c r="AX229" s="33"/>
      <c r="AY229" s="33"/>
      <c r="AZ229" s="33"/>
      <c r="BA229" s="33"/>
      <c r="BB229" s="33"/>
      <c r="BC229" s="33"/>
      <c r="BD229" s="33"/>
      <c r="BE229" s="44"/>
      <c r="BF229" s="33"/>
      <c r="BG229" s="44"/>
      <c r="BH229" s="33"/>
    </row>
    <row r="230" spans="7:60">
      <c r="G230" s="33"/>
      <c r="H230" s="33"/>
      <c r="I230" s="44"/>
      <c r="J230" s="33"/>
      <c r="K230" s="33"/>
      <c r="L230" s="33"/>
      <c r="M230" s="33"/>
      <c r="N230" s="33"/>
      <c r="O230" s="44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44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44"/>
      <c r="AP230" s="33"/>
      <c r="AQ230" s="33"/>
      <c r="AR230" s="33"/>
      <c r="AS230" s="33"/>
      <c r="AT230" s="33"/>
      <c r="AU230" s="33"/>
      <c r="AV230" s="33"/>
      <c r="AW230" s="44"/>
      <c r="AX230" s="33"/>
      <c r="AY230" s="33"/>
      <c r="AZ230" s="33"/>
      <c r="BA230" s="33"/>
      <c r="BB230" s="33"/>
      <c r="BC230" s="33"/>
      <c r="BD230" s="33"/>
      <c r="BE230" s="44"/>
      <c r="BF230" s="33"/>
      <c r="BG230" s="44"/>
      <c r="BH230" s="33"/>
    </row>
    <row r="231" spans="7:60">
      <c r="G231" s="33"/>
      <c r="H231" s="33"/>
      <c r="I231" s="44"/>
      <c r="J231" s="33"/>
      <c r="K231" s="33"/>
      <c r="L231" s="33"/>
      <c r="M231" s="33"/>
      <c r="N231" s="33"/>
      <c r="O231" s="44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44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44"/>
      <c r="AP231" s="33"/>
      <c r="AQ231" s="33"/>
      <c r="AR231" s="33"/>
      <c r="AS231" s="33"/>
      <c r="AT231" s="33"/>
      <c r="AU231" s="33"/>
      <c r="AV231" s="33"/>
      <c r="AW231" s="44"/>
      <c r="AX231" s="33"/>
      <c r="AY231" s="33"/>
      <c r="AZ231" s="33"/>
      <c r="BA231" s="33"/>
      <c r="BB231" s="33"/>
      <c r="BC231" s="33"/>
      <c r="BD231" s="33"/>
      <c r="BE231" s="44"/>
      <c r="BF231" s="33"/>
      <c r="BG231" s="44"/>
      <c r="BH231" s="33"/>
    </row>
    <row r="232" spans="7:60">
      <c r="G232" s="33"/>
      <c r="H232" s="33"/>
      <c r="I232" s="44"/>
      <c r="J232" s="33"/>
      <c r="K232" s="33"/>
      <c r="L232" s="33"/>
      <c r="M232" s="33"/>
      <c r="N232" s="33"/>
      <c r="O232" s="44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44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44"/>
      <c r="AP232" s="33"/>
      <c r="AQ232" s="33"/>
      <c r="AR232" s="33"/>
      <c r="AS232" s="33"/>
      <c r="AT232" s="33"/>
      <c r="AU232" s="33"/>
      <c r="AV232" s="33"/>
      <c r="AW232" s="44"/>
      <c r="AX232" s="33"/>
      <c r="AY232" s="33"/>
      <c r="AZ232" s="33"/>
      <c r="BA232" s="33"/>
      <c r="BB232" s="33"/>
      <c r="BC232" s="33"/>
      <c r="BD232" s="33"/>
      <c r="BE232" s="44"/>
      <c r="BF232" s="33"/>
      <c r="BG232" s="44"/>
      <c r="BH232" s="33"/>
    </row>
    <row r="233" spans="7:60">
      <c r="G233" s="33"/>
      <c r="H233" s="33"/>
      <c r="I233" s="44"/>
      <c r="J233" s="33"/>
      <c r="K233" s="33"/>
      <c r="L233" s="33"/>
      <c r="M233" s="33"/>
      <c r="N233" s="33"/>
      <c r="O233" s="44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44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44"/>
      <c r="AP233" s="33"/>
      <c r="AQ233" s="33"/>
      <c r="AR233" s="33"/>
      <c r="AS233" s="33"/>
      <c r="AT233" s="33"/>
      <c r="AU233" s="33"/>
      <c r="AV233" s="33"/>
      <c r="AW233" s="44"/>
      <c r="AX233" s="33"/>
      <c r="AY233" s="33"/>
      <c r="AZ233" s="33"/>
      <c r="BA233" s="33"/>
      <c r="BB233" s="33"/>
      <c r="BC233" s="33"/>
      <c r="BD233" s="33"/>
      <c r="BE233" s="44"/>
      <c r="BF233" s="33"/>
      <c r="BG233" s="44"/>
      <c r="BH233" s="33"/>
    </row>
    <row r="234" spans="7:60">
      <c r="G234" s="33"/>
      <c r="H234" s="33"/>
      <c r="I234" s="44"/>
      <c r="J234" s="33"/>
      <c r="K234" s="33"/>
      <c r="L234" s="33"/>
      <c r="M234" s="33"/>
      <c r="N234" s="33"/>
      <c r="O234" s="44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44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44"/>
      <c r="AP234" s="33"/>
      <c r="AQ234" s="33"/>
      <c r="AR234" s="33"/>
      <c r="AS234" s="33"/>
      <c r="AT234" s="33"/>
      <c r="AU234" s="33"/>
      <c r="AV234" s="33"/>
      <c r="AW234" s="44"/>
      <c r="AX234" s="33"/>
      <c r="AY234" s="33"/>
      <c r="AZ234" s="33"/>
      <c r="BA234" s="33"/>
      <c r="BB234" s="33"/>
      <c r="BC234" s="33"/>
      <c r="BD234" s="33"/>
      <c r="BE234" s="44"/>
      <c r="BF234" s="33"/>
      <c r="BG234" s="44"/>
      <c r="BH234" s="33"/>
    </row>
    <row r="235" spans="7:60">
      <c r="G235" s="33"/>
      <c r="H235" s="33"/>
      <c r="I235" s="44"/>
      <c r="J235" s="33"/>
      <c r="K235" s="33"/>
      <c r="L235" s="33"/>
      <c r="M235" s="33"/>
      <c r="N235" s="33"/>
      <c r="O235" s="44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44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44"/>
      <c r="AP235" s="33"/>
      <c r="AQ235" s="33"/>
      <c r="AR235" s="33"/>
      <c r="AS235" s="33"/>
      <c r="AT235" s="33"/>
      <c r="AU235" s="33"/>
      <c r="AV235" s="33"/>
      <c r="AW235" s="44"/>
      <c r="AX235" s="33"/>
      <c r="AY235" s="33"/>
      <c r="AZ235" s="33"/>
      <c r="BA235" s="33"/>
      <c r="BB235" s="33"/>
      <c r="BC235" s="33"/>
      <c r="BD235" s="33"/>
      <c r="BE235" s="44"/>
      <c r="BF235" s="33"/>
      <c r="BG235" s="44"/>
      <c r="BH235" s="33"/>
    </row>
    <row r="236" spans="7:60">
      <c r="G236" s="33"/>
      <c r="H236" s="33"/>
      <c r="I236" s="44"/>
      <c r="J236" s="33"/>
      <c r="K236" s="33"/>
      <c r="L236" s="33"/>
      <c r="M236" s="33"/>
      <c r="N236" s="33"/>
      <c r="O236" s="44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44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44"/>
      <c r="AP236" s="33"/>
      <c r="AQ236" s="33"/>
      <c r="AR236" s="33"/>
      <c r="AS236" s="33"/>
      <c r="AT236" s="33"/>
      <c r="AU236" s="33"/>
      <c r="AV236" s="33"/>
      <c r="AW236" s="44"/>
      <c r="AX236" s="33"/>
      <c r="AY236" s="33"/>
      <c r="AZ236" s="33"/>
      <c r="BA236" s="33"/>
      <c r="BB236" s="33"/>
      <c r="BC236" s="33"/>
      <c r="BD236" s="33"/>
      <c r="BE236" s="44"/>
      <c r="BF236" s="33"/>
      <c r="BG236" s="44"/>
      <c r="BH236" s="33"/>
    </row>
    <row r="237" spans="7:60">
      <c r="G237" s="33"/>
      <c r="H237" s="33"/>
      <c r="I237" s="44"/>
      <c r="J237" s="33"/>
      <c r="K237" s="33"/>
      <c r="L237" s="33"/>
      <c r="M237" s="33"/>
      <c r="N237" s="33"/>
      <c r="O237" s="44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44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44"/>
      <c r="AP237" s="33"/>
      <c r="AQ237" s="33"/>
      <c r="AR237" s="33"/>
      <c r="AS237" s="33"/>
      <c r="AT237" s="33"/>
      <c r="AU237" s="33"/>
      <c r="AV237" s="33"/>
      <c r="AW237" s="44"/>
      <c r="AX237" s="33"/>
      <c r="AY237" s="33"/>
      <c r="AZ237" s="33"/>
      <c r="BA237" s="33"/>
      <c r="BB237" s="33"/>
      <c r="BC237" s="33"/>
      <c r="BD237" s="33"/>
      <c r="BE237" s="44"/>
      <c r="BF237" s="33"/>
      <c r="BG237" s="44"/>
      <c r="BH237" s="33"/>
    </row>
    <row r="238" spans="7:60">
      <c r="G238" s="33"/>
      <c r="H238" s="33"/>
      <c r="I238" s="44"/>
      <c r="J238" s="33"/>
      <c r="K238" s="33"/>
      <c r="L238" s="33"/>
      <c r="M238" s="33"/>
      <c r="N238" s="33"/>
      <c r="O238" s="44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44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44"/>
      <c r="AP238" s="33"/>
      <c r="AQ238" s="33"/>
      <c r="AR238" s="33"/>
      <c r="AS238" s="33"/>
      <c r="AT238" s="33"/>
      <c r="AU238" s="33"/>
      <c r="AV238" s="33"/>
      <c r="AW238" s="44"/>
      <c r="AX238" s="33"/>
      <c r="AY238" s="33"/>
      <c r="AZ238" s="33"/>
      <c r="BA238" s="33"/>
      <c r="BB238" s="33"/>
      <c r="BC238" s="33"/>
      <c r="BD238" s="33"/>
      <c r="BE238" s="44"/>
      <c r="BF238" s="33"/>
      <c r="BG238" s="44"/>
      <c r="BH238" s="33"/>
    </row>
    <row r="239" spans="7:60">
      <c r="G239" s="33"/>
      <c r="H239" s="33"/>
      <c r="I239" s="44"/>
      <c r="J239" s="33"/>
      <c r="K239" s="33"/>
      <c r="L239" s="33"/>
      <c r="M239" s="33"/>
      <c r="N239" s="33"/>
      <c r="O239" s="44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44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44"/>
      <c r="AP239" s="33"/>
      <c r="AQ239" s="33"/>
      <c r="AR239" s="33"/>
      <c r="AS239" s="33"/>
      <c r="AT239" s="33"/>
      <c r="AU239" s="33"/>
      <c r="AV239" s="33"/>
      <c r="AW239" s="44"/>
      <c r="AX239" s="33"/>
      <c r="AY239" s="33"/>
      <c r="AZ239" s="33"/>
      <c r="BA239" s="33"/>
      <c r="BB239" s="33"/>
      <c r="BC239" s="33"/>
      <c r="BD239" s="33"/>
      <c r="BE239" s="44"/>
      <c r="BF239" s="33"/>
      <c r="BG239" s="44"/>
      <c r="BH239" s="33"/>
    </row>
    <row r="240" spans="7:60">
      <c r="G240" s="33"/>
      <c r="H240" s="33"/>
      <c r="I240" s="44"/>
      <c r="J240" s="33"/>
      <c r="K240" s="33"/>
      <c r="L240" s="33"/>
      <c r="M240" s="33"/>
      <c r="N240" s="33"/>
      <c r="O240" s="44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44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44"/>
      <c r="AP240" s="33"/>
      <c r="AQ240" s="33"/>
      <c r="AR240" s="33"/>
      <c r="AS240" s="33"/>
      <c r="AT240" s="33"/>
      <c r="AU240" s="33"/>
      <c r="AV240" s="33"/>
      <c r="AW240" s="44"/>
      <c r="AX240" s="33"/>
      <c r="AY240" s="33"/>
      <c r="AZ240" s="33"/>
      <c r="BA240" s="33"/>
      <c r="BB240" s="33"/>
      <c r="BC240" s="33"/>
      <c r="BD240" s="33"/>
      <c r="BE240" s="44"/>
      <c r="BF240" s="33"/>
      <c r="BG240" s="44"/>
      <c r="BH240" s="33"/>
    </row>
    <row r="241" spans="7:60">
      <c r="G241" s="33"/>
      <c r="H241" s="33"/>
      <c r="I241" s="44"/>
      <c r="J241" s="33"/>
      <c r="K241" s="33"/>
      <c r="L241" s="33"/>
      <c r="M241" s="33"/>
      <c r="N241" s="33"/>
      <c r="O241" s="44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44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44"/>
      <c r="AP241" s="33"/>
      <c r="AQ241" s="33"/>
      <c r="AR241" s="33"/>
      <c r="AS241" s="33"/>
      <c r="AT241" s="33"/>
      <c r="AU241" s="33"/>
      <c r="AV241" s="33"/>
      <c r="AW241" s="44"/>
      <c r="AX241" s="33"/>
      <c r="AY241" s="33"/>
      <c r="AZ241" s="33"/>
      <c r="BA241" s="33"/>
      <c r="BB241" s="33"/>
      <c r="BC241" s="33"/>
      <c r="BD241" s="33"/>
      <c r="BE241" s="44"/>
      <c r="BF241" s="33"/>
      <c r="BG241" s="44"/>
      <c r="BH241" s="33"/>
    </row>
    <row r="242" spans="7:60">
      <c r="G242" s="33"/>
      <c r="H242" s="33"/>
      <c r="I242" s="44"/>
      <c r="J242" s="33"/>
      <c r="K242" s="33"/>
      <c r="L242" s="33"/>
      <c r="M242" s="33"/>
      <c r="N242" s="33"/>
      <c r="O242" s="44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44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44"/>
      <c r="AP242" s="33"/>
      <c r="AQ242" s="33"/>
      <c r="AR242" s="33"/>
      <c r="AS242" s="33"/>
      <c r="AT242" s="33"/>
      <c r="AU242" s="33"/>
      <c r="AV242" s="33"/>
      <c r="AW242" s="44"/>
      <c r="AX242" s="33"/>
      <c r="AY242" s="33"/>
      <c r="AZ242" s="33"/>
      <c r="BA242" s="33"/>
      <c r="BB242" s="33"/>
      <c r="BC242" s="33"/>
      <c r="BD242" s="33"/>
      <c r="BE242" s="44"/>
      <c r="BF242" s="33"/>
      <c r="BG242" s="44"/>
      <c r="BH242" s="33"/>
    </row>
    <row r="243" spans="7:60">
      <c r="G243" s="33"/>
      <c r="H243" s="33"/>
      <c r="I243" s="44"/>
      <c r="J243" s="33"/>
      <c r="K243" s="33"/>
      <c r="L243" s="33"/>
      <c r="M243" s="33"/>
      <c r="N243" s="33"/>
      <c r="O243" s="44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44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44"/>
      <c r="AP243" s="33"/>
      <c r="AQ243" s="33"/>
      <c r="AR243" s="33"/>
      <c r="AS243" s="33"/>
      <c r="AT243" s="33"/>
      <c r="AU243" s="33"/>
      <c r="AV243" s="33"/>
      <c r="AW243" s="44"/>
      <c r="AX243" s="33"/>
      <c r="AY243" s="33"/>
      <c r="AZ243" s="33"/>
      <c r="BA243" s="33"/>
      <c r="BB243" s="33"/>
      <c r="BC243" s="33"/>
      <c r="BD243" s="33"/>
      <c r="BE243" s="44"/>
      <c r="BF243" s="33"/>
      <c r="BG243" s="44"/>
      <c r="BH243" s="33"/>
    </row>
    <row r="244" spans="7:60">
      <c r="G244" s="33"/>
      <c r="H244" s="33"/>
      <c r="I244" s="44"/>
      <c r="J244" s="33"/>
      <c r="K244" s="33"/>
      <c r="L244" s="33"/>
      <c r="M244" s="33"/>
      <c r="N244" s="33"/>
      <c r="O244" s="44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44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44"/>
      <c r="AP244" s="33"/>
      <c r="AQ244" s="33"/>
      <c r="AR244" s="33"/>
      <c r="AS244" s="33"/>
      <c r="AT244" s="33"/>
      <c r="AU244" s="33"/>
      <c r="AV244" s="33"/>
      <c r="AW244" s="44"/>
      <c r="AX244" s="33"/>
      <c r="AY244" s="33"/>
      <c r="AZ244" s="33"/>
      <c r="BA244" s="33"/>
      <c r="BB244" s="33"/>
      <c r="BC244" s="33"/>
      <c r="BD244" s="33"/>
      <c r="BE244" s="44"/>
      <c r="BF244" s="33"/>
      <c r="BG244" s="44"/>
      <c r="BH244" s="33"/>
    </row>
    <row r="245" spans="7:60">
      <c r="G245" s="33"/>
      <c r="H245" s="33"/>
      <c r="I245" s="44"/>
      <c r="J245" s="33"/>
      <c r="K245" s="33"/>
      <c r="L245" s="33"/>
      <c r="M245" s="33"/>
      <c r="N245" s="33"/>
      <c r="O245" s="44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44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44"/>
      <c r="AP245" s="33"/>
      <c r="AQ245" s="33"/>
      <c r="AR245" s="33"/>
      <c r="AS245" s="33"/>
      <c r="AT245" s="33"/>
      <c r="AU245" s="33"/>
      <c r="AV245" s="33"/>
      <c r="AW245" s="44"/>
      <c r="AX245" s="33"/>
      <c r="AY245" s="33"/>
      <c r="AZ245" s="33"/>
      <c r="BA245" s="33"/>
      <c r="BB245" s="33"/>
      <c r="BC245" s="33"/>
      <c r="BD245" s="33"/>
      <c r="BE245" s="44"/>
      <c r="BF245" s="33"/>
      <c r="BG245" s="44"/>
      <c r="BH245" s="33"/>
    </row>
    <row r="246" spans="7:60">
      <c r="G246" s="33"/>
      <c r="H246" s="33"/>
      <c r="I246" s="44"/>
      <c r="J246" s="33"/>
      <c r="K246" s="33"/>
      <c r="L246" s="33"/>
      <c r="M246" s="33"/>
      <c r="N246" s="33"/>
      <c r="O246" s="44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44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44"/>
      <c r="AP246" s="33"/>
      <c r="AQ246" s="33"/>
      <c r="AR246" s="33"/>
      <c r="AS246" s="33"/>
      <c r="AT246" s="33"/>
      <c r="AU246" s="33"/>
      <c r="AV246" s="33"/>
      <c r="AW246" s="44"/>
      <c r="AX246" s="33"/>
      <c r="AY246" s="33"/>
      <c r="AZ246" s="33"/>
      <c r="BA246" s="33"/>
      <c r="BB246" s="33"/>
      <c r="BC246" s="33"/>
      <c r="BD246" s="33"/>
      <c r="BE246" s="44"/>
      <c r="BF246" s="33"/>
      <c r="BG246" s="44"/>
      <c r="BH246" s="33"/>
    </row>
    <row r="247" spans="7:60">
      <c r="G247" s="33"/>
      <c r="H247" s="33"/>
      <c r="I247" s="44"/>
      <c r="J247" s="33"/>
      <c r="K247" s="33"/>
      <c r="L247" s="33"/>
      <c r="M247" s="33"/>
      <c r="N247" s="33"/>
      <c r="O247" s="44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44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44"/>
      <c r="AP247" s="33"/>
      <c r="AQ247" s="33"/>
      <c r="AR247" s="33"/>
      <c r="AS247" s="33"/>
      <c r="AT247" s="33"/>
      <c r="AU247" s="33"/>
      <c r="AV247" s="33"/>
      <c r="AW247" s="44"/>
      <c r="AX247" s="33"/>
      <c r="AY247" s="33"/>
      <c r="AZ247" s="33"/>
      <c r="BA247" s="33"/>
      <c r="BB247" s="33"/>
      <c r="BC247" s="33"/>
      <c r="BD247" s="33"/>
      <c r="BE247" s="44"/>
      <c r="BF247" s="33"/>
      <c r="BG247" s="44"/>
      <c r="BH247" s="33"/>
    </row>
    <row r="248" spans="7:60">
      <c r="G248" s="33"/>
      <c r="H248" s="33"/>
      <c r="I248" s="44"/>
      <c r="J248" s="33"/>
      <c r="K248" s="33"/>
      <c r="L248" s="33"/>
      <c r="M248" s="33"/>
      <c r="N248" s="33"/>
      <c r="O248" s="44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44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44"/>
      <c r="AP248" s="33"/>
      <c r="AQ248" s="33"/>
      <c r="AR248" s="33"/>
      <c r="AS248" s="33"/>
      <c r="AT248" s="33"/>
      <c r="AU248" s="33"/>
      <c r="AV248" s="33"/>
      <c r="AW248" s="44"/>
      <c r="AX248" s="33"/>
      <c r="AY248" s="33"/>
      <c r="AZ248" s="33"/>
      <c r="BA248" s="33"/>
      <c r="BB248" s="33"/>
      <c r="BC248" s="33"/>
      <c r="BD248" s="33"/>
      <c r="BE248" s="44"/>
      <c r="BF248" s="33"/>
      <c r="BG248" s="44"/>
      <c r="BH248" s="33"/>
    </row>
    <row r="249" spans="7:60">
      <c r="G249" s="33"/>
      <c r="H249" s="33"/>
      <c r="I249" s="44"/>
      <c r="J249" s="33"/>
      <c r="K249" s="33"/>
      <c r="L249" s="33"/>
      <c r="M249" s="33"/>
      <c r="N249" s="33"/>
      <c r="O249" s="44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44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44"/>
      <c r="AP249" s="33"/>
      <c r="AQ249" s="33"/>
      <c r="AR249" s="33"/>
      <c r="AS249" s="33"/>
      <c r="AT249" s="33"/>
      <c r="AU249" s="33"/>
      <c r="AV249" s="33"/>
      <c r="AW249" s="44"/>
      <c r="AX249" s="33"/>
      <c r="AY249" s="33"/>
      <c r="AZ249" s="33"/>
      <c r="BA249" s="33"/>
      <c r="BB249" s="33"/>
      <c r="BC249" s="33"/>
      <c r="BD249" s="33"/>
      <c r="BE249" s="44"/>
      <c r="BF249" s="33"/>
      <c r="BG249" s="44"/>
      <c r="BH249" s="33"/>
    </row>
    <row r="250" spans="7:60">
      <c r="G250" s="33"/>
      <c r="H250" s="33"/>
      <c r="I250" s="44"/>
      <c r="J250" s="33"/>
      <c r="K250" s="33"/>
      <c r="L250" s="33"/>
      <c r="M250" s="33"/>
      <c r="N250" s="33"/>
      <c r="O250" s="44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44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44"/>
      <c r="AP250" s="33"/>
      <c r="AQ250" s="33"/>
      <c r="AR250" s="33"/>
      <c r="AS250" s="33"/>
      <c r="AT250" s="33"/>
      <c r="AU250" s="33"/>
      <c r="AV250" s="33"/>
      <c r="AW250" s="44"/>
      <c r="AX250" s="33"/>
      <c r="AY250" s="33"/>
      <c r="AZ250" s="33"/>
      <c r="BA250" s="33"/>
      <c r="BB250" s="33"/>
      <c r="BC250" s="33"/>
      <c r="BD250" s="33"/>
      <c r="BE250" s="44"/>
      <c r="BF250" s="33"/>
      <c r="BG250" s="44"/>
      <c r="BH250" s="33"/>
    </row>
    <row r="251" spans="7:60">
      <c r="G251" s="33"/>
      <c r="H251" s="33"/>
      <c r="I251" s="44"/>
      <c r="J251" s="33"/>
      <c r="K251" s="33"/>
      <c r="L251" s="33"/>
      <c r="M251" s="33"/>
      <c r="N251" s="33"/>
      <c r="O251" s="44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44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44"/>
      <c r="AP251" s="33"/>
      <c r="AQ251" s="33"/>
      <c r="AR251" s="33"/>
      <c r="AS251" s="33"/>
      <c r="AT251" s="33"/>
      <c r="AU251" s="33"/>
      <c r="AV251" s="33"/>
      <c r="AW251" s="44"/>
      <c r="AX251" s="33"/>
      <c r="AY251" s="33"/>
      <c r="AZ251" s="33"/>
      <c r="BA251" s="33"/>
      <c r="BB251" s="33"/>
      <c r="BC251" s="33"/>
      <c r="BD251" s="33"/>
      <c r="BE251" s="44"/>
      <c r="BF251" s="33"/>
      <c r="BG251" s="44"/>
      <c r="BH251" s="33"/>
    </row>
    <row r="252" spans="7:60">
      <c r="G252" s="33"/>
      <c r="H252" s="33"/>
      <c r="I252" s="44"/>
      <c r="J252" s="33"/>
      <c r="K252" s="33"/>
      <c r="L252" s="33"/>
      <c r="M252" s="33"/>
      <c r="N252" s="33"/>
      <c r="O252" s="44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44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44"/>
      <c r="AP252" s="33"/>
      <c r="AQ252" s="33"/>
      <c r="AR252" s="33"/>
      <c r="AS252" s="33"/>
      <c r="AT252" s="33"/>
      <c r="AU252" s="33"/>
      <c r="AV252" s="33"/>
      <c r="AW252" s="44"/>
      <c r="AX252" s="33"/>
      <c r="AY252" s="33"/>
      <c r="AZ252" s="33"/>
      <c r="BA252" s="33"/>
      <c r="BB252" s="33"/>
      <c r="BC252" s="33"/>
      <c r="BD252" s="33"/>
      <c r="BE252" s="44"/>
      <c r="BF252" s="33"/>
      <c r="BG252" s="44"/>
      <c r="BH252" s="33"/>
    </row>
    <row r="253" spans="7:60">
      <c r="G253" s="33"/>
      <c r="H253" s="33"/>
      <c r="I253" s="44"/>
      <c r="J253" s="33"/>
      <c r="K253" s="33"/>
      <c r="L253" s="33"/>
      <c r="M253" s="33"/>
      <c r="N253" s="33"/>
      <c r="O253" s="44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44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44"/>
      <c r="AP253" s="33"/>
      <c r="AQ253" s="33"/>
      <c r="AR253" s="33"/>
      <c r="AS253" s="33"/>
      <c r="AT253" s="33"/>
      <c r="AU253" s="33"/>
      <c r="AV253" s="33"/>
      <c r="AW253" s="44"/>
      <c r="AX253" s="33"/>
      <c r="AY253" s="33"/>
      <c r="AZ253" s="33"/>
      <c r="BA253" s="33"/>
      <c r="BB253" s="33"/>
      <c r="BC253" s="33"/>
      <c r="BD253" s="33"/>
      <c r="BE253" s="44"/>
      <c r="BF253" s="33"/>
      <c r="BG253" s="44"/>
      <c r="BH253" s="33"/>
    </row>
    <row r="254" spans="7:60">
      <c r="G254" s="33"/>
      <c r="H254" s="33"/>
      <c r="I254" s="44"/>
      <c r="J254" s="33"/>
      <c r="K254" s="33"/>
      <c r="L254" s="33"/>
      <c r="M254" s="33"/>
      <c r="N254" s="33"/>
      <c r="O254" s="44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44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44"/>
      <c r="AP254" s="33"/>
      <c r="AQ254" s="33"/>
      <c r="AR254" s="33"/>
      <c r="AS254" s="33"/>
      <c r="AT254" s="33"/>
      <c r="AU254" s="33"/>
      <c r="AV254" s="33"/>
      <c r="AW254" s="44"/>
      <c r="AX254" s="33"/>
      <c r="AY254" s="33"/>
      <c r="AZ254" s="33"/>
      <c r="BA254" s="33"/>
      <c r="BB254" s="33"/>
      <c r="BC254" s="33"/>
      <c r="BD254" s="33"/>
      <c r="BE254" s="44"/>
      <c r="BF254" s="33"/>
      <c r="BG254" s="44"/>
      <c r="BH254" s="33"/>
    </row>
    <row r="255" spans="7:60">
      <c r="G255" s="33"/>
      <c r="H255" s="33"/>
      <c r="I255" s="44"/>
      <c r="J255" s="33"/>
      <c r="K255" s="33"/>
      <c r="L255" s="33"/>
      <c r="M255" s="33"/>
      <c r="N255" s="33"/>
      <c r="O255" s="44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44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44"/>
      <c r="AP255" s="33"/>
      <c r="AQ255" s="33"/>
      <c r="AR255" s="33"/>
      <c r="AS255" s="33"/>
      <c r="AT255" s="33"/>
      <c r="AU255" s="33"/>
      <c r="AV255" s="33"/>
      <c r="AW255" s="44"/>
      <c r="AX255" s="33"/>
      <c r="AY255" s="33"/>
      <c r="AZ255" s="33"/>
      <c r="BA255" s="33"/>
      <c r="BB255" s="33"/>
      <c r="BC255" s="33"/>
      <c r="BD255" s="33"/>
      <c r="BE255" s="44"/>
      <c r="BF255" s="33"/>
      <c r="BG255" s="44"/>
      <c r="BH255" s="33"/>
    </row>
    <row r="256" spans="7:60">
      <c r="G256" s="33"/>
      <c r="H256" s="33"/>
      <c r="I256" s="44"/>
      <c r="J256" s="33"/>
      <c r="K256" s="33"/>
      <c r="L256" s="33"/>
      <c r="M256" s="33"/>
      <c r="N256" s="33"/>
      <c r="O256" s="44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44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44"/>
      <c r="AP256" s="33"/>
      <c r="AQ256" s="33"/>
      <c r="AR256" s="33"/>
      <c r="AS256" s="33"/>
      <c r="AT256" s="33"/>
      <c r="AU256" s="33"/>
      <c r="AV256" s="33"/>
      <c r="AW256" s="44"/>
      <c r="AX256" s="33"/>
      <c r="AY256" s="33"/>
      <c r="AZ256" s="33"/>
      <c r="BA256" s="33"/>
      <c r="BB256" s="33"/>
      <c r="BC256" s="33"/>
      <c r="BD256" s="33"/>
      <c r="BE256" s="44"/>
      <c r="BF256" s="33"/>
      <c r="BG256" s="44"/>
      <c r="BH256" s="33"/>
    </row>
    <row r="257" spans="7:60">
      <c r="G257" s="33"/>
      <c r="H257" s="33"/>
      <c r="I257" s="44"/>
      <c r="J257" s="33"/>
      <c r="K257" s="33"/>
      <c r="L257" s="33"/>
      <c r="M257" s="33"/>
      <c r="N257" s="33"/>
      <c r="O257" s="44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44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44"/>
      <c r="AP257" s="33"/>
      <c r="AQ257" s="33"/>
      <c r="AR257" s="33"/>
      <c r="AS257" s="33"/>
      <c r="AT257" s="33"/>
      <c r="AU257" s="33"/>
      <c r="AV257" s="33"/>
      <c r="AW257" s="44"/>
      <c r="AX257" s="33"/>
      <c r="AY257" s="33"/>
      <c r="AZ257" s="33"/>
      <c r="BA257" s="33"/>
      <c r="BB257" s="33"/>
      <c r="BC257" s="33"/>
      <c r="BD257" s="33"/>
      <c r="BE257" s="44"/>
      <c r="BF257" s="33"/>
      <c r="BG257" s="44"/>
      <c r="BH257" s="33"/>
    </row>
    <row r="258" spans="7:60">
      <c r="G258" s="33"/>
      <c r="H258" s="33"/>
      <c r="I258" s="44"/>
      <c r="J258" s="33"/>
      <c r="K258" s="33"/>
      <c r="L258" s="33"/>
      <c r="M258" s="33"/>
      <c r="N258" s="33"/>
      <c r="O258" s="44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44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44"/>
      <c r="AP258" s="33"/>
      <c r="AQ258" s="33"/>
      <c r="AR258" s="33"/>
      <c r="AS258" s="33"/>
      <c r="AT258" s="33"/>
      <c r="AU258" s="33"/>
      <c r="AV258" s="33"/>
      <c r="AW258" s="44"/>
      <c r="AX258" s="33"/>
      <c r="AY258" s="33"/>
      <c r="AZ258" s="33"/>
      <c r="BA258" s="33"/>
      <c r="BB258" s="33"/>
      <c r="BC258" s="33"/>
      <c r="BD258" s="33"/>
      <c r="BE258" s="44"/>
      <c r="BF258" s="33"/>
      <c r="BG258" s="44"/>
      <c r="BH258" s="33"/>
    </row>
    <row r="259" spans="7:60">
      <c r="G259" s="33"/>
      <c r="H259" s="33"/>
      <c r="I259" s="44"/>
      <c r="J259" s="33"/>
      <c r="K259" s="33"/>
      <c r="L259" s="33"/>
      <c r="M259" s="33"/>
      <c r="N259" s="33"/>
      <c r="O259" s="44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44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44"/>
      <c r="AP259" s="33"/>
      <c r="AQ259" s="33"/>
      <c r="AR259" s="33"/>
      <c r="AS259" s="33"/>
      <c r="AT259" s="33"/>
      <c r="AU259" s="33"/>
      <c r="AV259" s="33"/>
      <c r="AW259" s="44"/>
      <c r="AX259" s="33"/>
      <c r="AY259" s="33"/>
      <c r="AZ259" s="33"/>
      <c r="BA259" s="33"/>
      <c r="BB259" s="33"/>
      <c r="BC259" s="33"/>
      <c r="BD259" s="33"/>
      <c r="BE259" s="44"/>
      <c r="BF259" s="33"/>
      <c r="BG259" s="44"/>
      <c r="BH259" s="33"/>
    </row>
    <row r="260" spans="7:60">
      <c r="G260" s="33"/>
      <c r="H260" s="33"/>
      <c r="I260" s="44"/>
      <c r="J260" s="33"/>
      <c r="K260" s="33"/>
      <c r="L260" s="33"/>
      <c r="M260" s="33"/>
      <c r="N260" s="33"/>
      <c r="O260" s="44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44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44"/>
      <c r="AP260" s="33"/>
      <c r="AQ260" s="33"/>
      <c r="AR260" s="33"/>
      <c r="AS260" s="33"/>
      <c r="AT260" s="33"/>
      <c r="AU260" s="33"/>
      <c r="AV260" s="33"/>
      <c r="AW260" s="44"/>
      <c r="AX260" s="33"/>
      <c r="AY260" s="33"/>
      <c r="AZ260" s="33"/>
      <c r="BA260" s="33"/>
      <c r="BB260" s="33"/>
      <c r="BC260" s="33"/>
      <c r="BD260" s="33"/>
      <c r="BE260" s="44"/>
      <c r="BF260" s="33"/>
      <c r="BG260" s="44"/>
      <c r="BH260" s="33"/>
    </row>
    <row r="261" spans="7:60">
      <c r="G261" s="33"/>
      <c r="H261" s="33"/>
      <c r="I261" s="44"/>
      <c r="J261" s="33"/>
      <c r="K261" s="33"/>
      <c r="L261" s="33"/>
      <c r="M261" s="33"/>
      <c r="N261" s="33"/>
      <c r="O261" s="44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44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44"/>
      <c r="AP261" s="33"/>
      <c r="AQ261" s="33"/>
      <c r="AR261" s="33"/>
      <c r="AS261" s="33"/>
      <c r="AT261" s="33"/>
      <c r="AU261" s="33"/>
      <c r="AV261" s="33"/>
      <c r="AW261" s="44"/>
      <c r="AX261" s="33"/>
      <c r="AY261" s="33"/>
      <c r="AZ261" s="33"/>
      <c r="BA261" s="33"/>
      <c r="BB261" s="33"/>
      <c r="BC261" s="33"/>
      <c r="BD261" s="33"/>
      <c r="BE261" s="44"/>
      <c r="BF261" s="33"/>
      <c r="BG261" s="44"/>
      <c r="BH261" s="33"/>
    </row>
    <row r="262" spans="7:60">
      <c r="G262" s="33"/>
      <c r="H262" s="33"/>
      <c r="I262" s="44"/>
      <c r="J262" s="33"/>
      <c r="K262" s="33"/>
      <c r="L262" s="33"/>
      <c r="M262" s="33"/>
      <c r="N262" s="33"/>
      <c r="O262" s="44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44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44"/>
      <c r="AP262" s="33"/>
      <c r="AQ262" s="33"/>
      <c r="AR262" s="33"/>
      <c r="AS262" s="33"/>
      <c r="AT262" s="33"/>
      <c r="AU262" s="33"/>
      <c r="AV262" s="33"/>
      <c r="AW262" s="44"/>
      <c r="AX262" s="33"/>
      <c r="AY262" s="33"/>
      <c r="AZ262" s="33"/>
      <c r="BA262" s="33"/>
      <c r="BB262" s="33"/>
      <c r="BC262" s="33"/>
      <c r="BD262" s="33"/>
      <c r="BE262" s="44"/>
      <c r="BF262" s="33"/>
      <c r="BG262" s="44"/>
      <c r="BH262" s="33"/>
    </row>
    <row r="263" spans="7:60">
      <c r="G263" s="33"/>
      <c r="H263" s="33"/>
      <c r="I263" s="44"/>
      <c r="J263" s="33"/>
      <c r="K263" s="33"/>
      <c r="L263" s="33"/>
      <c r="M263" s="33"/>
      <c r="N263" s="33"/>
      <c r="O263" s="44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44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44"/>
      <c r="AP263" s="33"/>
      <c r="AQ263" s="33"/>
      <c r="AR263" s="33"/>
      <c r="AS263" s="33"/>
      <c r="AT263" s="33"/>
      <c r="AU263" s="33"/>
      <c r="AV263" s="33"/>
      <c r="AW263" s="44"/>
      <c r="AX263" s="33"/>
      <c r="AY263" s="33"/>
      <c r="AZ263" s="33"/>
      <c r="BA263" s="33"/>
      <c r="BB263" s="33"/>
      <c r="BC263" s="33"/>
      <c r="BD263" s="33"/>
      <c r="BE263" s="44"/>
      <c r="BF263" s="33"/>
      <c r="BG263" s="44"/>
      <c r="BH263" s="33"/>
    </row>
    <row r="264" spans="7:60">
      <c r="G264" s="33"/>
      <c r="H264" s="33"/>
      <c r="I264" s="44"/>
      <c r="J264" s="33"/>
      <c r="K264" s="33"/>
      <c r="L264" s="33"/>
      <c r="M264" s="33"/>
      <c r="N264" s="33"/>
      <c r="O264" s="44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44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44"/>
      <c r="AP264" s="33"/>
      <c r="AQ264" s="33"/>
      <c r="AR264" s="33"/>
      <c r="AS264" s="33"/>
      <c r="AT264" s="33"/>
      <c r="AU264" s="33"/>
      <c r="AV264" s="33"/>
      <c r="AW264" s="44"/>
      <c r="AX264" s="33"/>
      <c r="AY264" s="33"/>
      <c r="AZ264" s="33"/>
      <c r="BA264" s="33"/>
      <c r="BB264" s="33"/>
      <c r="BC264" s="33"/>
      <c r="BD264" s="33"/>
      <c r="BE264" s="44"/>
      <c r="BF264" s="33"/>
      <c r="BG264" s="44"/>
      <c r="BH264" s="33"/>
    </row>
    <row r="265" spans="7:60">
      <c r="G265" s="33"/>
      <c r="H265" s="33"/>
      <c r="I265" s="44"/>
      <c r="J265" s="33"/>
      <c r="K265" s="33"/>
      <c r="L265" s="33"/>
      <c r="M265" s="33"/>
      <c r="N265" s="33"/>
      <c r="O265" s="44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44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44"/>
      <c r="AP265" s="33"/>
      <c r="AQ265" s="33"/>
      <c r="AR265" s="33"/>
      <c r="AS265" s="33"/>
      <c r="AT265" s="33"/>
      <c r="AU265" s="33"/>
      <c r="AV265" s="33"/>
      <c r="AW265" s="44"/>
      <c r="AX265" s="33"/>
      <c r="AY265" s="33"/>
      <c r="AZ265" s="33"/>
      <c r="BA265" s="33"/>
      <c r="BB265" s="33"/>
      <c r="BC265" s="33"/>
      <c r="BD265" s="33"/>
      <c r="BE265" s="44"/>
      <c r="BF265" s="33"/>
      <c r="BG265" s="44"/>
      <c r="BH265" s="33"/>
    </row>
    <row r="266" spans="7:60">
      <c r="G266" s="33"/>
      <c r="H266" s="33"/>
      <c r="I266" s="44"/>
      <c r="J266" s="33"/>
      <c r="K266" s="33"/>
      <c r="L266" s="33"/>
      <c r="M266" s="33"/>
      <c r="N266" s="33"/>
      <c r="O266" s="44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44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44"/>
      <c r="AP266" s="33"/>
      <c r="AQ266" s="33"/>
      <c r="AR266" s="33"/>
      <c r="AS266" s="33"/>
      <c r="AT266" s="33"/>
      <c r="AU266" s="33"/>
      <c r="AV266" s="33"/>
      <c r="AW266" s="44"/>
      <c r="AX266" s="33"/>
      <c r="AY266" s="33"/>
      <c r="AZ266" s="33"/>
      <c r="BA266" s="33"/>
      <c r="BB266" s="33"/>
      <c r="BC266" s="33"/>
      <c r="BD266" s="33"/>
      <c r="BE266" s="44"/>
      <c r="BF266" s="33"/>
      <c r="BG266" s="44"/>
      <c r="BH266" s="33"/>
    </row>
    <row r="267" spans="7:60">
      <c r="G267" s="33"/>
      <c r="H267" s="33"/>
      <c r="I267" s="44"/>
      <c r="J267" s="33"/>
      <c r="K267" s="33"/>
      <c r="L267" s="33"/>
      <c r="M267" s="33"/>
      <c r="N267" s="33"/>
      <c r="O267" s="44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44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44"/>
      <c r="AP267" s="33"/>
      <c r="AQ267" s="33"/>
      <c r="AR267" s="33"/>
      <c r="AS267" s="33"/>
      <c r="AT267" s="33"/>
      <c r="AU267" s="33"/>
      <c r="AV267" s="33"/>
      <c r="AW267" s="44"/>
      <c r="AX267" s="33"/>
      <c r="AY267" s="33"/>
      <c r="AZ267" s="33"/>
      <c r="BA267" s="33"/>
      <c r="BB267" s="33"/>
      <c r="BC267" s="33"/>
      <c r="BD267" s="33"/>
      <c r="BE267" s="44"/>
      <c r="BF267" s="33"/>
      <c r="BG267" s="44"/>
      <c r="BH267" s="33"/>
    </row>
    <row r="268" spans="7:60">
      <c r="G268" s="33"/>
      <c r="H268" s="33"/>
      <c r="I268" s="44"/>
      <c r="J268" s="33"/>
      <c r="K268" s="33"/>
      <c r="L268" s="33"/>
      <c r="M268" s="33"/>
      <c r="N268" s="33"/>
      <c r="O268" s="44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44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44"/>
      <c r="AP268" s="33"/>
      <c r="AQ268" s="33"/>
      <c r="AR268" s="33"/>
      <c r="AS268" s="33"/>
      <c r="AT268" s="33"/>
      <c r="AU268" s="33"/>
      <c r="AV268" s="33"/>
      <c r="AW268" s="44"/>
      <c r="AX268" s="33"/>
      <c r="AY268" s="33"/>
      <c r="AZ268" s="33"/>
      <c r="BA268" s="33"/>
      <c r="BB268" s="33"/>
      <c r="BC268" s="33"/>
      <c r="BD268" s="33"/>
      <c r="BE268" s="44"/>
      <c r="BF268" s="33"/>
      <c r="BG268" s="44"/>
      <c r="BH268" s="33"/>
    </row>
    <row r="269" spans="7:60">
      <c r="G269" s="33"/>
      <c r="H269" s="33"/>
      <c r="I269" s="44"/>
      <c r="J269" s="33"/>
      <c r="K269" s="33"/>
      <c r="L269" s="33"/>
      <c r="M269" s="33"/>
      <c r="N269" s="33"/>
      <c r="O269" s="44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44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44"/>
      <c r="AP269" s="33"/>
      <c r="AQ269" s="33"/>
      <c r="AR269" s="33"/>
      <c r="AS269" s="33"/>
      <c r="AT269" s="33"/>
      <c r="AU269" s="33"/>
      <c r="AV269" s="33"/>
      <c r="AW269" s="44"/>
      <c r="AX269" s="33"/>
      <c r="AY269" s="33"/>
      <c r="AZ269" s="33"/>
      <c r="BA269" s="33"/>
      <c r="BB269" s="33"/>
      <c r="BC269" s="33"/>
      <c r="BD269" s="33"/>
      <c r="BE269" s="44"/>
      <c r="BF269" s="33"/>
      <c r="BG269" s="44"/>
      <c r="BH269" s="33"/>
    </row>
    <row r="270" spans="7:60">
      <c r="G270" s="33"/>
      <c r="H270" s="33"/>
      <c r="I270" s="44"/>
      <c r="J270" s="33"/>
      <c r="K270" s="33"/>
      <c r="L270" s="33"/>
      <c r="M270" s="33"/>
      <c r="N270" s="33"/>
      <c r="O270" s="44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44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44"/>
      <c r="AP270" s="33"/>
      <c r="AQ270" s="33"/>
      <c r="AR270" s="33"/>
      <c r="AS270" s="33"/>
      <c r="AT270" s="33"/>
      <c r="AU270" s="33"/>
      <c r="AV270" s="33"/>
      <c r="AW270" s="44"/>
      <c r="AX270" s="33"/>
      <c r="AY270" s="33"/>
      <c r="AZ270" s="33"/>
      <c r="BA270" s="33"/>
      <c r="BB270" s="33"/>
      <c r="BC270" s="33"/>
      <c r="BD270" s="33"/>
      <c r="BE270" s="44"/>
      <c r="BF270" s="33"/>
      <c r="BG270" s="44"/>
      <c r="BH270" s="33"/>
    </row>
    <row r="271" spans="7:60">
      <c r="G271" s="33"/>
      <c r="H271" s="33"/>
      <c r="I271" s="44"/>
      <c r="J271" s="33"/>
      <c r="K271" s="33"/>
      <c r="L271" s="33"/>
      <c r="M271" s="33"/>
      <c r="N271" s="33"/>
      <c r="O271" s="44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44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44"/>
      <c r="AP271" s="33"/>
      <c r="AQ271" s="33"/>
      <c r="AR271" s="33"/>
      <c r="AS271" s="33"/>
      <c r="AT271" s="33"/>
      <c r="AU271" s="33"/>
      <c r="AV271" s="33"/>
      <c r="AW271" s="44"/>
      <c r="AX271" s="33"/>
      <c r="AY271" s="33"/>
      <c r="AZ271" s="33"/>
      <c r="BA271" s="33"/>
      <c r="BB271" s="33"/>
      <c r="BC271" s="33"/>
      <c r="BD271" s="33"/>
      <c r="BE271" s="44"/>
      <c r="BF271" s="33"/>
      <c r="BG271" s="44"/>
      <c r="BH271" s="33"/>
    </row>
    <row r="272" spans="7:60">
      <c r="G272" s="33"/>
      <c r="H272" s="33"/>
      <c r="I272" s="44"/>
      <c r="J272" s="33"/>
      <c r="K272" s="33"/>
      <c r="L272" s="33"/>
      <c r="M272" s="33"/>
      <c r="N272" s="33"/>
      <c r="O272" s="44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44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44"/>
      <c r="AP272" s="33"/>
      <c r="AQ272" s="33"/>
      <c r="AR272" s="33"/>
      <c r="AS272" s="33"/>
      <c r="AT272" s="33"/>
      <c r="AU272" s="33"/>
      <c r="AV272" s="33"/>
      <c r="AW272" s="44"/>
      <c r="AX272" s="33"/>
      <c r="AY272" s="33"/>
      <c r="AZ272" s="33"/>
      <c r="BA272" s="33"/>
      <c r="BB272" s="33"/>
      <c r="BC272" s="33"/>
      <c r="BD272" s="33"/>
      <c r="BE272" s="44"/>
      <c r="BF272" s="33"/>
      <c r="BG272" s="44"/>
      <c r="BH272" s="33"/>
    </row>
    <row r="273" spans="7:60">
      <c r="G273" s="33"/>
      <c r="H273" s="33"/>
      <c r="I273" s="44"/>
      <c r="J273" s="33"/>
      <c r="K273" s="33"/>
      <c r="L273" s="33"/>
      <c r="M273" s="33"/>
      <c r="N273" s="33"/>
      <c r="O273" s="44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44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44"/>
      <c r="AP273" s="33"/>
      <c r="AQ273" s="33"/>
      <c r="AR273" s="33"/>
      <c r="AS273" s="33"/>
      <c r="AT273" s="33"/>
      <c r="AU273" s="33"/>
      <c r="AV273" s="33"/>
      <c r="AW273" s="44"/>
      <c r="AX273" s="33"/>
      <c r="AY273" s="33"/>
      <c r="AZ273" s="33"/>
      <c r="BA273" s="33"/>
      <c r="BB273" s="33"/>
      <c r="BC273" s="33"/>
      <c r="BD273" s="33"/>
      <c r="BE273" s="44"/>
      <c r="BF273" s="33"/>
      <c r="BG273" s="44"/>
      <c r="BH273" s="33"/>
    </row>
    <row r="274" spans="7:60">
      <c r="G274" s="33"/>
      <c r="H274" s="33"/>
      <c r="I274" s="44"/>
      <c r="J274" s="33"/>
      <c r="K274" s="33"/>
      <c r="L274" s="33"/>
      <c r="M274" s="33"/>
      <c r="N274" s="33"/>
      <c r="O274" s="44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44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44"/>
      <c r="AP274" s="33"/>
      <c r="AQ274" s="33"/>
      <c r="AR274" s="33"/>
      <c r="AS274" s="33"/>
      <c r="AT274" s="33"/>
      <c r="AU274" s="33"/>
      <c r="AV274" s="33"/>
      <c r="AW274" s="44"/>
      <c r="AX274" s="33"/>
      <c r="AY274" s="33"/>
      <c r="AZ274" s="33"/>
      <c r="BA274" s="33"/>
      <c r="BB274" s="33"/>
      <c r="BC274" s="33"/>
      <c r="BD274" s="33"/>
      <c r="BE274" s="44"/>
      <c r="BF274" s="33"/>
      <c r="BG274" s="44"/>
      <c r="BH274" s="33"/>
    </row>
    <row r="275" spans="7:60">
      <c r="G275" s="33"/>
      <c r="H275" s="33"/>
      <c r="I275" s="44"/>
      <c r="J275" s="33"/>
      <c r="K275" s="33"/>
      <c r="L275" s="33"/>
      <c r="M275" s="33"/>
      <c r="N275" s="33"/>
      <c r="O275" s="44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44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44"/>
      <c r="AP275" s="33"/>
      <c r="AQ275" s="33"/>
      <c r="AR275" s="33"/>
      <c r="AS275" s="33"/>
      <c r="AT275" s="33"/>
      <c r="AU275" s="33"/>
      <c r="AV275" s="33"/>
      <c r="AW275" s="44"/>
      <c r="AX275" s="33"/>
      <c r="AY275" s="33"/>
      <c r="AZ275" s="33"/>
      <c r="BA275" s="33"/>
      <c r="BB275" s="33"/>
      <c r="BC275" s="33"/>
      <c r="BD275" s="33"/>
      <c r="BE275" s="44"/>
      <c r="BF275" s="33"/>
      <c r="BG275" s="44"/>
      <c r="BH275" s="33"/>
    </row>
    <row r="276" spans="7:60">
      <c r="G276" s="33"/>
      <c r="H276" s="33"/>
      <c r="I276" s="44"/>
      <c r="J276" s="33"/>
      <c r="K276" s="33"/>
      <c r="L276" s="33"/>
      <c r="M276" s="33"/>
      <c r="N276" s="33"/>
      <c r="O276" s="44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44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44"/>
      <c r="AP276" s="33"/>
      <c r="AQ276" s="33"/>
      <c r="AR276" s="33"/>
      <c r="AS276" s="33"/>
      <c r="AT276" s="33"/>
      <c r="AU276" s="33"/>
      <c r="AV276" s="33"/>
      <c r="AW276" s="44"/>
      <c r="AX276" s="33"/>
      <c r="AY276" s="33"/>
      <c r="AZ276" s="33"/>
      <c r="BA276" s="33"/>
      <c r="BB276" s="33"/>
      <c r="BC276" s="33"/>
      <c r="BD276" s="33"/>
      <c r="BE276" s="44"/>
      <c r="BF276" s="33"/>
      <c r="BG276" s="44"/>
      <c r="BH276" s="33"/>
    </row>
    <row r="277" spans="7:60">
      <c r="G277" s="33"/>
      <c r="H277" s="33"/>
      <c r="I277" s="44"/>
      <c r="J277" s="33"/>
      <c r="K277" s="33"/>
      <c r="L277" s="33"/>
      <c r="M277" s="33"/>
      <c r="N277" s="33"/>
      <c r="O277" s="44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44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44"/>
      <c r="AP277" s="33"/>
      <c r="AQ277" s="33"/>
      <c r="AR277" s="33"/>
      <c r="AS277" s="33"/>
      <c r="AT277" s="33"/>
      <c r="AU277" s="33"/>
      <c r="AV277" s="33"/>
      <c r="AW277" s="44"/>
      <c r="AX277" s="33"/>
      <c r="AY277" s="33"/>
      <c r="AZ277" s="33"/>
      <c r="BA277" s="33"/>
      <c r="BB277" s="33"/>
      <c r="BC277" s="33"/>
      <c r="BD277" s="33"/>
      <c r="BE277" s="44"/>
      <c r="BF277" s="33"/>
      <c r="BG277" s="44"/>
      <c r="BH277" s="33"/>
    </row>
    <row r="278" spans="7:60">
      <c r="G278" s="33"/>
      <c r="H278" s="33"/>
      <c r="I278" s="44"/>
      <c r="J278" s="33"/>
      <c r="K278" s="33"/>
      <c r="L278" s="33"/>
      <c r="M278" s="33"/>
      <c r="N278" s="33"/>
      <c r="O278" s="44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44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44"/>
      <c r="AP278" s="33"/>
      <c r="AQ278" s="33"/>
      <c r="AR278" s="33"/>
      <c r="AS278" s="33"/>
      <c r="AT278" s="33"/>
      <c r="AU278" s="33"/>
      <c r="AV278" s="33"/>
      <c r="AW278" s="44"/>
      <c r="AX278" s="33"/>
      <c r="AY278" s="33"/>
      <c r="AZ278" s="33"/>
      <c r="BA278" s="33"/>
      <c r="BB278" s="33"/>
      <c r="BC278" s="33"/>
      <c r="BD278" s="33"/>
      <c r="BE278" s="44"/>
      <c r="BF278" s="33"/>
      <c r="BG278" s="44"/>
      <c r="BH278" s="33"/>
    </row>
    <row r="279" spans="7:60">
      <c r="G279" s="33"/>
      <c r="H279" s="33"/>
      <c r="I279" s="44"/>
      <c r="J279" s="33"/>
      <c r="K279" s="33"/>
      <c r="L279" s="33"/>
      <c r="M279" s="33"/>
      <c r="N279" s="33"/>
      <c r="O279" s="44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44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44"/>
      <c r="AP279" s="33"/>
      <c r="AQ279" s="33"/>
      <c r="AR279" s="33"/>
      <c r="AS279" s="33"/>
      <c r="AT279" s="33"/>
      <c r="AU279" s="33"/>
      <c r="AV279" s="33"/>
      <c r="AW279" s="44"/>
      <c r="AX279" s="33"/>
      <c r="AY279" s="33"/>
      <c r="AZ279" s="33"/>
      <c r="BA279" s="33"/>
      <c r="BB279" s="33"/>
      <c r="BC279" s="33"/>
      <c r="BD279" s="33"/>
      <c r="BE279" s="44"/>
      <c r="BF279" s="33"/>
      <c r="BG279" s="44"/>
      <c r="BH279" s="33"/>
    </row>
    <row r="280" spans="7:60">
      <c r="G280" s="33"/>
      <c r="H280" s="33"/>
      <c r="I280" s="44"/>
      <c r="J280" s="33"/>
      <c r="K280" s="33"/>
      <c r="L280" s="33"/>
      <c r="M280" s="33"/>
      <c r="N280" s="33"/>
      <c r="O280" s="44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44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44"/>
      <c r="AP280" s="33"/>
      <c r="AQ280" s="33"/>
      <c r="AR280" s="33"/>
      <c r="AS280" s="33"/>
      <c r="AT280" s="33"/>
      <c r="AU280" s="33"/>
      <c r="AV280" s="33"/>
      <c r="AW280" s="44"/>
      <c r="AX280" s="33"/>
      <c r="AY280" s="33"/>
      <c r="AZ280" s="33"/>
      <c r="BA280" s="33"/>
      <c r="BB280" s="33"/>
      <c r="BC280" s="33"/>
      <c r="BD280" s="33"/>
      <c r="BE280" s="44"/>
      <c r="BF280" s="33"/>
      <c r="BG280" s="44"/>
      <c r="BH280" s="33"/>
    </row>
    <row r="281" spans="7:60">
      <c r="G281" s="33"/>
      <c r="H281" s="33"/>
      <c r="I281" s="44"/>
      <c r="J281" s="33"/>
      <c r="K281" s="33"/>
      <c r="L281" s="33"/>
      <c r="M281" s="33"/>
      <c r="N281" s="33"/>
      <c r="O281" s="44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44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44"/>
      <c r="AP281" s="33"/>
      <c r="AQ281" s="33"/>
      <c r="AR281" s="33"/>
      <c r="AS281" s="33"/>
      <c r="AT281" s="33"/>
      <c r="AU281" s="33"/>
      <c r="AV281" s="33"/>
      <c r="AW281" s="44"/>
      <c r="AX281" s="33"/>
      <c r="AY281" s="33"/>
      <c r="AZ281" s="33"/>
      <c r="BA281" s="33"/>
      <c r="BB281" s="33"/>
      <c r="BC281" s="33"/>
      <c r="BD281" s="33"/>
      <c r="BE281" s="44"/>
      <c r="BF281" s="33"/>
      <c r="BG281" s="44"/>
      <c r="BH281" s="33"/>
    </row>
    <row r="282" spans="7:60">
      <c r="G282" s="33"/>
      <c r="H282" s="33"/>
      <c r="I282" s="44"/>
      <c r="J282" s="33"/>
      <c r="K282" s="33"/>
      <c r="L282" s="33"/>
      <c r="M282" s="33"/>
      <c r="N282" s="33"/>
      <c r="O282" s="44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44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44"/>
      <c r="AP282" s="33"/>
      <c r="AQ282" s="33"/>
      <c r="AR282" s="33"/>
      <c r="AS282" s="33"/>
      <c r="AT282" s="33"/>
      <c r="AU282" s="33"/>
      <c r="AV282" s="33"/>
      <c r="AW282" s="44"/>
      <c r="AX282" s="33"/>
      <c r="AY282" s="33"/>
      <c r="AZ282" s="33"/>
      <c r="BA282" s="33"/>
      <c r="BB282" s="33"/>
      <c r="BC282" s="33"/>
      <c r="BD282" s="33"/>
      <c r="BE282" s="44"/>
      <c r="BF282" s="33"/>
      <c r="BG282" s="44"/>
      <c r="BH282" s="33"/>
    </row>
    <row r="283" spans="7:60">
      <c r="G283" s="33"/>
      <c r="H283" s="33"/>
      <c r="I283" s="44"/>
      <c r="J283" s="33"/>
      <c r="K283" s="33"/>
      <c r="L283" s="33"/>
      <c r="M283" s="33"/>
      <c r="N283" s="33"/>
      <c r="O283" s="44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44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44"/>
      <c r="AP283" s="33"/>
      <c r="AQ283" s="33"/>
      <c r="AR283" s="33"/>
      <c r="AS283" s="33"/>
      <c r="AT283" s="33"/>
      <c r="AU283" s="33"/>
      <c r="AV283" s="33"/>
      <c r="AW283" s="44"/>
      <c r="AX283" s="33"/>
      <c r="AY283" s="33"/>
      <c r="AZ283" s="33"/>
      <c r="BA283" s="33"/>
      <c r="BB283" s="33"/>
      <c r="BC283" s="33"/>
      <c r="BD283" s="33"/>
      <c r="BE283" s="44"/>
      <c r="BF283" s="33"/>
      <c r="BG283" s="44"/>
      <c r="BH283" s="33"/>
    </row>
    <row r="284" spans="7:60">
      <c r="G284" s="33"/>
      <c r="H284" s="33"/>
      <c r="I284" s="44"/>
      <c r="J284" s="33"/>
      <c r="K284" s="33"/>
      <c r="L284" s="33"/>
      <c r="M284" s="33"/>
      <c r="N284" s="33"/>
      <c r="O284" s="44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44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44"/>
      <c r="AP284" s="33"/>
      <c r="AQ284" s="33"/>
      <c r="AR284" s="33"/>
      <c r="AS284" s="33"/>
      <c r="AT284" s="33"/>
      <c r="AU284" s="33"/>
      <c r="AV284" s="33"/>
      <c r="AW284" s="44"/>
      <c r="AX284" s="33"/>
      <c r="AY284" s="33"/>
      <c r="AZ284" s="33"/>
      <c r="BA284" s="33"/>
      <c r="BB284" s="33"/>
      <c r="BC284" s="33"/>
      <c r="BD284" s="33"/>
      <c r="BE284" s="44"/>
      <c r="BF284" s="33"/>
      <c r="BG284" s="44"/>
      <c r="BH284" s="33"/>
    </row>
    <row r="285" spans="7:60">
      <c r="G285" s="33"/>
      <c r="H285" s="33"/>
      <c r="I285" s="44"/>
      <c r="J285" s="33"/>
      <c r="K285" s="33"/>
      <c r="L285" s="33"/>
      <c r="M285" s="33"/>
      <c r="N285" s="33"/>
      <c r="O285" s="44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44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44"/>
      <c r="AP285" s="33"/>
      <c r="AQ285" s="33"/>
      <c r="AR285" s="33"/>
      <c r="AS285" s="33"/>
      <c r="AT285" s="33"/>
      <c r="AU285" s="33"/>
      <c r="AV285" s="33"/>
      <c r="AW285" s="44"/>
      <c r="AX285" s="33"/>
      <c r="AY285" s="33"/>
      <c r="AZ285" s="33"/>
      <c r="BA285" s="33"/>
      <c r="BB285" s="33"/>
      <c r="BC285" s="33"/>
      <c r="BD285" s="33"/>
      <c r="BE285" s="44"/>
      <c r="BF285" s="33"/>
      <c r="BG285" s="44"/>
      <c r="BH285" s="33"/>
    </row>
    <row r="286" spans="7:60">
      <c r="G286" s="33"/>
      <c r="H286" s="33"/>
      <c r="I286" s="44"/>
      <c r="J286" s="33"/>
      <c r="K286" s="33"/>
      <c r="L286" s="33"/>
      <c r="M286" s="33"/>
      <c r="N286" s="33"/>
      <c r="O286" s="44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44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44"/>
      <c r="AP286" s="33"/>
      <c r="AQ286" s="33"/>
      <c r="AR286" s="33"/>
      <c r="AS286" s="33"/>
      <c r="AT286" s="33"/>
      <c r="AU286" s="33"/>
      <c r="AV286" s="33"/>
      <c r="AW286" s="44"/>
      <c r="AX286" s="33"/>
      <c r="AY286" s="33"/>
      <c r="AZ286" s="33"/>
      <c r="BA286" s="33"/>
      <c r="BB286" s="33"/>
      <c r="BC286" s="33"/>
      <c r="BD286" s="33"/>
      <c r="BE286" s="44"/>
      <c r="BF286" s="33"/>
      <c r="BG286" s="44"/>
      <c r="BH286" s="33"/>
    </row>
    <row r="287" spans="7:60">
      <c r="G287" s="33"/>
      <c r="H287" s="33"/>
      <c r="I287" s="44"/>
      <c r="J287" s="33"/>
      <c r="K287" s="33"/>
      <c r="L287" s="33"/>
      <c r="M287" s="33"/>
      <c r="N287" s="33"/>
      <c r="O287" s="44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44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44"/>
      <c r="AP287" s="33"/>
      <c r="AQ287" s="33"/>
      <c r="AR287" s="33"/>
      <c r="AS287" s="33"/>
      <c r="AT287" s="33"/>
      <c r="AU287" s="33"/>
      <c r="AV287" s="33"/>
      <c r="AW287" s="44"/>
      <c r="AX287" s="33"/>
      <c r="AY287" s="33"/>
      <c r="AZ287" s="33"/>
      <c r="BA287" s="33"/>
      <c r="BB287" s="33"/>
      <c r="BC287" s="33"/>
      <c r="BD287" s="33"/>
      <c r="BE287" s="44"/>
      <c r="BF287" s="33"/>
      <c r="BG287" s="44"/>
      <c r="BH287" s="33"/>
    </row>
    <row r="288" spans="7:60">
      <c r="G288" s="33"/>
      <c r="H288" s="33"/>
      <c r="I288" s="44"/>
      <c r="J288" s="33"/>
      <c r="K288" s="33"/>
      <c r="L288" s="33"/>
      <c r="M288" s="33"/>
      <c r="N288" s="33"/>
      <c r="O288" s="44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44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44"/>
      <c r="AP288" s="33"/>
      <c r="AQ288" s="33"/>
      <c r="AR288" s="33"/>
      <c r="AS288" s="33"/>
      <c r="AT288" s="33"/>
      <c r="AU288" s="33"/>
      <c r="AV288" s="33"/>
      <c r="AW288" s="44"/>
      <c r="AX288" s="33"/>
      <c r="AY288" s="33"/>
      <c r="AZ288" s="33"/>
      <c r="BA288" s="33"/>
      <c r="BB288" s="33"/>
      <c r="BC288" s="33"/>
      <c r="BD288" s="33"/>
      <c r="BE288" s="44"/>
      <c r="BF288" s="33"/>
      <c r="BG288" s="44"/>
      <c r="BH288" s="33"/>
    </row>
    <row r="289" spans="7:60">
      <c r="G289" s="33"/>
      <c r="H289" s="33"/>
      <c r="I289" s="44"/>
      <c r="J289" s="33"/>
      <c r="K289" s="33"/>
      <c r="L289" s="33"/>
      <c r="M289" s="33"/>
      <c r="N289" s="33"/>
      <c r="O289" s="44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44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44"/>
      <c r="AP289" s="33"/>
      <c r="AQ289" s="33"/>
      <c r="AR289" s="33"/>
      <c r="AS289" s="33"/>
      <c r="AT289" s="33"/>
      <c r="AU289" s="33"/>
      <c r="AV289" s="33"/>
      <c r="AW289" s="44"/>
      <c r="AX289" s="33"/>
      <c r="AY289" s="33"/>
      <c r="AZ289" s="33"/>
      <c r="BA289" s="33"/>
      <c r="BB289" s="33"/>
      <c r="BC289" s="33"/>
      <c r="BD289" s="33"/>
      <c r="BE289" s="44"/>
      <c r="BF289" s="33"/>
      <c r="BG289" s="44"/>
      <c r="BH289" s="33"/>
    </row>
    <row r="290" spans="7:60">
      <c r="G290" s="33"/>
      <c r="H290" s="33"/>
      <c r="I290" s="44"/>
      <c r="J290" s="33"/>
      <c r="K290" s="33"/>
      <c r="L290" s="33"/>
      <c r="M290" s="33"/>
      <c r="N290" s="33"/>
      <c r="O290" s="44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44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44"/>
      <c r="AP290" s="33"/>
      <c r="AQ290" s="33"/>
      <c r="AR290" s="33"/>
      <c r="AS290" s="33"/>
      <c r="AT290" s="33"/>
      <c r="AU290" s="33"/>
      <c r="AV290" s="33"/>
      <c r="AW290" s="44"/>
      <c r="AX290" s="33"/>
      <c r="AY290" s="33"/>
      <c r="AZ290" s="33"/>
      <c r="BA290" s="33"/>
      <c r="BB290" s="33"/>
      <c r="BC290" s="33"/>
      <c r="BD290" s="33"/>
      <c r="BE290" s="44"/>
      <c r="BF290" s="33"/>
      <c r="BG290" s="44"/>
      <c r="BH290" s="33"/>
    </row>
    <row r="291" spans="7:60">
      <c r="G291" s="33"/>
      <c r="H291" s="33"/>
      <c r="I291" s="44"/>
      <c r="J291" s="33"/>
      <c r="K291" s="33"/>
      <c r="L291" s="33"/>
      <c r="M291" s="33"/>
      <c r="N291" s="33"/>
      <c r="O291" s="44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44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44"/>
      <c r="AP291" s="33"/>
      <c r="AQ291" s="33"/>
      <c r="AR291" s="33"/>
      <c r="AS291" s="33"/>
      <c r="AT291" s="33"/>
      <c r="AU291" s="33"/>
      <c r="AV291" s="33"/>
      <c r="AW291" s="44"/>
      <c r="AX291" s="33"/>
      <c r="AY291" s="33"/>
      <c r="AZ291" s="33"/>
      <c r="BA291" s="33"/>
      <c r="BB291" s="33"/>
      <c r="BC291" s="33"/>
      <c r="BD291" s="33"/>
      <c r="BE291" s="44"/>
      <c r="BF291" s="33"/>
      <c r="BG291" s="44"/>
      <c r="BH291" s="33"/>
    </row>
    <row r="292" spans="7:60">
      <c r="G292" s="33"/>
      <c r="H292" s="33"/>
      <c r="I292" s="44"/>
      <c r="J292" s="33"/>
      <c r="K292" s="33"/>
      <c r="L292" s="33"/>
      <c r="M292" s="33"/>
      <c r="N292" s="33"/>
      <c r="O292" s="44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44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44"/>
      <c r="AP292" s="33"/>
      <c r="AQ292" s="33"/>
      <c r="AR292" s="33"/>
      <c r="AS292" s="33"/>
      <c r="AT292" s="33"/>
      <c r="AU292" s="33"/>
      <c r="AV292" s="33"/>
      <c r="AW292" s="44"/>
      <c r="AX292" s="33"/>
      <c r="AY292" s="33"/>
      <c r="AZ292" s="33"/>
      <c r="BA292" s="33"/>
      <c r="BB292" s="33"/>
      <c r="BC292" s="33"/>
      <c r="BD292" s="33"/>
      <c r="BE292" s="44"/>
      <c r="BF292" s="33"/>
      <c r="BG292" s="44"/>
      <c r="BH292" s="33"/>
    </row>
    <row r="293" spans="7:60">
      <c r="G293" s="33"/>
      <c r="H293" s="33"/>
      <c r="I293" s="44"/>
      <c r="J293" s="33"/>
      <c r="K293" s="33"/>
      <c r="L293" s="33"/>
      <c r="M293" s="33"/>
      <c r="N293" s="33"/>
      <c r="O293" s="44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44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44"/>
      <c r="AP293" s="33"/>
      <c r="AQ293" s="33"/>
      <c r="AR293" s="33"/>
      <c r="AS293" s="33"/>
      <c r="AT293" s="33"/>
      <c r="AU293" s="33"/>
      <c r="AV293" s="33"/>
      <c r="AW293" s="44"/>
      <c r="AX293" s="33"/>
      <c r="AY293" s="33"/>
      <c r="AZ293" s="33"/>
      <c r="BA293" s="33"/>
      <c r="BB293" s="33"/>
      <c r="BC293" s="33"/>
      <c r="BD293" s="33"/>
      <c r="BE293" s="44"/>
      <c r="BF293" s="33"/>
      <c r="BG293" s="44"/>
      <c r="BH293" s="33"/>
    </row>
    <row r="294" spans="7:60">
      <c r="G294" s="33"/>
      <c r="H294" s="33"/>
      <c r="I294" s="44"/>
      <c r="J294" s="33"/>
      <c r="K294" s="33"/>
      <c r="L294" s="33"/>
      <c r="M294" s="33"/>
      <c r="N294" s="33"/>
      <c r="O294" s="44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44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44"/>
      <c r="AP294" s="33"/>
      <c r="AQ294" s="33"/>
      <c r="AR294" s="33"/>
      <c r="AS294" s="33"/>
      <c r="AT294" s="33"/>
      <c r="AU294" s="33"/>
      <c r="AV294" s="33"/>
      <c r="AW294" s="44"/>
      <c r="AX294" s="33"/>
      <c r="AY294" s="33"/>
      <c r="AZ294" s="33"/>
      <c r="BA294" s="33"/>
      <c r="BB294" s="33"/>
      <c r="BC294" s="33"/>
      <c r="BD294" s="33"/>
      <c r="BE294" s="44"/>
      <c r="BF294" s="33"/>
      <c r="BG294" s="44"/>
      <c r="BH294" s="33"/>
    </row>
    <row r="295" spans="7:60">
      <c r="G295" s="33"/>
      <c r="H295" s="33"/>
      <c r="I295" s="44"/>
      <c r="J295" s="33"/>
      <c r="K295" s="33"/>
      <c r="L295" s="33"/>
      <c r="M295" s="33"/>
      <c r="N295" s="33"/>
      <c r="O295" s="44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44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44"/>
      <c r="AP295" s="33"/>
      <c r="AQ295" s="33"/>
      <c r="AR295" s="33"/>
      <c r="AS295" s="33"/>
      <c r="AT295" s="33"/>
      <c r="AU295" s="33"/>
      <c r="AV295" s="33"/>
      <c r="AW295" s="44"/>
      <c r="AX295" s="33"/>
      <c r="AY295" s="33"/>
      <c r="AZ295" s="33"/>
      <c r="BA295" s="33"/>
      <c r="BB295" s="33"/>
      <c r="BC295" s="33"/>
      <c r="BD295" s="33"/>
      <c r="BE295" s="44"/>
      <c r="BF295" s="33"/>
      <c r="BG295" s="44"/>
      <c r="BH295" s="33"/>
    </row>
    <row r="296" spans="7:60">
      <c r="G296" s="33"/>
      <c r="H296" s="33"/>
      <c r="I296" s="44"/>
      <c r="J296" s="33"/>
      <c r="K296" s="33"/>
      <c r="L296" s="33"/>
      <c r="M296" s="33"/>
      <c r="N296" s="33"/>
      <c r="O296" s="44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44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44"/>
      <c r="AP296" s="33"/>
      <c r="AQ296" s="33"/>
      <c r="AR296" s="33"/>
      <c r="AS296" s="33"/>
      <c r="AT296" s="33"/>
      <c r="AU296" s="33"/>
      <c r="AV296" s="33"/>
      <c r="AW296" s="44"/>
      <c r="AX296" s="33"/>
      <c r="AY296" s="33"/>
      <c r="AZ296" s="33"/>
      <c r="BA296" s="33"/>
      <c r="BB296" s="33"/>
      <c r="BC296" s="33"/>
      <c r="BD296" s="33"/>
      <c r="BE296" s="44"/>
      <c r="BF296" s="33"/>
      <c r="BG296" s="44"/>
      <c r="BH296" s="33"/>
    </row>
    <row r="297" spans="7:60">
      <c r="G297" s="33"/>
      <c r="H297" s="33"/>
      <c r="I297" s="44"/>
      <c r="J297" s="33"/>
      <c r="K297" s="33"/>
      <c r="L297" s="33"/>
      <c r="M297" s="33"/>
      <c r="N297" s="33"/>
      <c r="O297" s="44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44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44"/>
      <c r="AP297" s="33"/>
      <c r="AQ297" s="33"/>
      <c r="AR297" s="33"/>
      <c r="AS297" s="33"/>
      <c r="AT297" s="33"/>
      <c r="AU297" s="33"/>
      <c r="AV297" s="33"/>
      <c r="AW297" s="44"/>
      <c r="AX297" s="33"/>
      <c r="AY297" s="33"/>
      <c r="AZ297" s="33"/>
      <c r="BA297" s="33"/>
      <c r="BB297" s="33"/>
      <c r="BC297" s="33"/>
      <c r="BD297" s="33"/>
      <c r="BE297" s="44"/>
      <c r="BF297" s="33"/>
      <c r="BG297" s="44"/>
      <c r="BH297" s="33"/>
    </row>
    <row r="298" spans="7:60">
      <c r="G298" s="33"/>
      <c r="H298" s="33"/>
      <c r="I298" s="44"/>
      <c r="J298" s="33"/>
      <c r="K298" s="33"/>
      <c r="L298" s="33"/>
      <c r="M298" s="33"/>
      <c r="N298" s="33"/>
      <c r="O298" s="44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44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44"/>
      <c r="AP298" s="33"/>
      <c r="AQ298" s="33"/>
      <c r="AR298" s="33"/>
      <c r="AS298" s="33"/>
      <c r="AT298" s="33"/>
      <c r="AU298" s="33"/>
      <c r="AV298" s="33"/>
      <c r="AW298" s="44"/>
      <c r="AX298" s="33"/>
      <c r="AY298" s="33"/>
      <c r="AZ298" s="33"/>
      <c r="BA298" s="33"/>
      <c r="BB298" s="33"/>
      <c r="BC298" s="33"/>
      <c r="BD298" s="33"/>
      <c r="BE298" s="44"/>
      <c r="BF298" s="33"/>
      <c r="BG298" s="44"/>
      <c r="BH298" s="33"/>
    </row>
    <row r="299" spans="7:60">
      <c r="G299" s="33"/>
      <c r="H299" s="33"/>
      <c r="I299" s="44"/>
      <c r="J299" s="33"/>
      <c r="K299" s="33"/>
      <c r="L299" s="33"/>
      <c r="M299" s="33"/>
      <c r="N299" s="33"/>
      <c r="O299" s="44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44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44"/>
      <c r="AP299" s="33"/>
      <c r="AQ299" s="33"/>
      <c r="AR299" s="33"/>
      <c r="AS299" s="33"/>
      <c r="AT299" s="33"/>
      <c r="AU299" s="33"/>
      <c r="AV299" s="33"/>
      <c r="AW299" s="44"/>
      <c r="AX299" s="33"/>
      <c r="AY299" s="33"/>
      <c r="AZ299" s="33"/>
      <c r="BA299" s="33"/>
      <c r="BB299" s="33"/>
      <c r="BC299" s="33"/>
      <c r="BD299" s="33"/>
      <c r="BE299" s="44"/>
      <c r="BF299" s="33"/>
      <c r="BG299" s="44"/>
      <c r="BH299" s="33"/>
    </row>
    <row r="300" spans="7:60">
      <c r="G300" s="33"/>
      <c r="H300" s="33"/>
      <c r="I300" s="44"/>
      <c r="J300" s="33"/>
      <c r="K300" s="33"/>
      <c r="L300" s="33"/>
      <c r="M300" s="33"/>
      <c r="N300" s="33"/>
      <c r="O300" s="44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44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44"/>
      <c r="AP300" s="33"/>
      <c r="AQ300" s="33"/>
      <c r="AR300" s="33"/>
      <c r="AS300" s="33"/>
      <c r="AT300" s="33"/>
      <c r="AU300" s="33"/>
      <c r="AV300" s="33"/>
      <c r="AW300" s="44"/>
      <c r="AX300" s="33"/>
      <c r="AY300" s="33"/>
      <c r="AZ300" s="33"/>
      <c r="BA300" s="33"/>
      <c r="BB300" s="33"/>
      <c r="BC300" s="33"/>
      <c r="BD300" s="33"/>
      <c r="BE300" s="44"/>
      <c r="BF300" s="33"/>
      <c r="BG300" s="44"/>
      <c r="BH300" s="33"/>
    </row>
    <row r="301" spans="7:60">
      <c r="G301" s="33"/>
      <c r="H301" s="33"/>
      <c r="I301" s="44"/>
      <c r="J301" s="33"/>
      <c r="K301" s="33"/>
      <c r="L301" s="33"/>
      <c r="M301" s="33"/>
      <c r="N301" s="33"/>
      <c r="O301" s="44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44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44"/>
      <c r="AP301" s="33"/>
      <c r="AQ301" s="33"/>
      <c r="AR301" s="33"/>
      <c r="AS301" s="33"/>
      <c r="AT301" s="33"/>
      <c r="AU301" s="33"/>
      <c r="AV301" s="33"/>
      <c r="AW301" s="44"/>
      <c r="AX301" s="33"/>
      <c r="AY301" s="33"/>
      <c r="AZ301" s="33"/>
      <c r="BA301" s="33"/>
      <c r="BB301" s="33"/>
      <c r="BC301" s="33"/>
      <c r="BD301" s="33"/>
      <c r="BE301" s="44"/>
      <c r="BF301" s="33"/>
      <c r="BG301" s="44"/>
      <c r="BH301" s="33"/>
    </row>
    <row r="302" spans="7:60">
      <c r="G302" s="33"/>
      <c r="H302" s="33"/>
      <c r="I302" s="44"/>
      <c r="J302" s="33"/>
      <c r="K302" s="33"/>
      <c r="L302" s="33"/>
      <c r="M302" s="33"/>
      <c r="N302" s="33"/>
      <c r="O302" s="44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44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44"/>
      <c r="AP302" s="33"/>
      <c r="AQ302" s="33"/>
      <c r="AR302" s="33"/>
      <c r="AS302" s="33"/>
      <c r="AT302" s="33"/>
      <c r="AU302" s="33"/>
      <c r="AV302" s="33"/>
      <c r="AW302" s="44"/>
      <c r="AX302" s="33"/>
      <c r="AY302" s="33"/>
      <c r="AZ302" s="33"/>
      <c r="BA302" s="33"/>
      <c r="BB302" s="33"/>
      <c r="BC302" s="33"/>
      <c r="BD302" s="33"/>
      <c r="BE302" s="44"/>
      <c r="BF302" s="33"/>
      <c r="BG302" s="44"/>
      <c r="BH302" s="33"/>
    </row>
    <row r="303" spans="7:60">
      <c r="G303" s="33"/>
      <c r="H303" s="33"/>
      <c r="I303" s="44"/>
      <c r="J303" s="33"/>
      <c r="K303" s="33"/>
      <c r="L303" s="33"/>
      <c r="M303" s="33"/>
      <c r="N303" s="33"/>
      <c r="O303" s="44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44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44"/>
      <c r="AP303" s="33"/>
      <c r="AQ303" s="33"/>
      <c r="AR303" s="33"/>
      <c r="AS303" s="33"/>
      <c r="AT303" s="33"/>
      <c r="AU303" s="33"/>
      <c r="AV303" s="33"/>
      <c r="AW303" s="44"/>
      <c r="AX303" s="33"/>
      <c r="AY303" s="33"/>
      <c r="AZ303" s="33"/>
      <c r="BA303" s="33"/>
      <c r="BB303" s="33"/>
      <c r="BC303" s="33"/>
      <c r="BD303" s="33"/>
      <c r="BE303" s="44"/>
      <c r="BF303" s="33"/>
      <c r="BG303" s="44"/>
      <c r="BH303" s="33"/>
    </row>
    <row r="304" spans="7:60">
      <c r="G304" s="33"/>
      <c r="H304" s="33"/>
      <c r="I304" s="44"/>
      <c r="J304" s="33"/>
      <c r="K304" s="33"/>
      <c r="L304" s="33"/>
      <c r="M304" s="33"/>
      <c r="N304" s="33"/>
      <c r="O304" s="44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44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44"/>
      <c r="AP304" s="33"/>
      <c r="AQ304" s="33"/>
      <c r="AR304" s="33"/>
      <c r="AS304" s="33"/>
      <c r="AT304" s="33"/>
      <c r="AU304" s="33"/>
      <c r="AV304" s="33"/>
      <c r="AW304" s="44"/>
      <c r="AX304" s="33"/>
      <c r="AY304" s="33"/>
      <c r="AZ304" s="33"/>
      <c r="BA304" s="33"/>
      <c r="BB304" s="33"/>
      <c r="BC304" s="33"/>
      <c r="BD304" s="33"/>
      <c r="BE304" s="44"/>
      <c r="BF304" s="33"/>
      <c r="BG304" s="44"/>
      <c r="BH304" s="33"/>
    </row>
    <row r="305" spans="7:60">
      <c r="G305" s="33"/>
      <c r="H305" s="33"/>
      <c r="I305" s="44"/>
      <c r="J305" s="33"/>
      <c r="K305" s="33"/>
      <c r="L305" s="33"/>
      <c r="M305" s="33"/>
      <c r="N305" s="33"/>
      <c r="O305" s="44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44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44"/>
      <c r="AP305" s="33"/>
      <c r="AQ305" s="33"/>
      <c r="AR305" s="33"/>
      <c r="AS305" s="33"/>
      <c r="AT305" s="33"/>
      <c r="AU305" s="33"/>
      <c r="AV305" s="33"/>
      <c r="AW305" s="44"/>
      <c r="AX305" s="33"/>
      <c r="AY305" s="33"/>
      <c r="AZ305" s="33"/>
      <c r="BA305" s="33"/>
      <c r="BB305" s="33"/>
      <c r="BC305" s="33"/>
      <c r="BD305" s="33"/>
      <c r="BE305" s="44"/>
      <c r="BF305" s="33"/>
      <c r="BG305" s="44"/>
      <c r="BH305" s="33"/>
    </row>
    <row r="306" spans="7:60">
      <c r="G306" s="33"/>
      <c r="H306" s="33"/>
      <c r="I306" s="44"/>
      <c r="J306" s="33"/>
      <c r="K306" s="33"/>
      <c r="L306" s="33"/>
      <c r="M306" s="33"/>
      <c r="N306" s="33"/>
      <c r="O306" s="44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44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44"/>
      <c r="AP306" s="33"/>
      <c r="AQ306" s="33"/>
      <c r="AR306" s="33"/>
      <c r="AS306" s="33"/>
      <c r="AT306" s="33"/>
      <c r="AU306" s="33"/>
      <c r="AV306" s="33"/>
      <c r="AW306" s="44"/>
      <c r="AX306" s="33"/>
      <c r="AY306" s="33"/>
      <c r="AZ306" s="33"/>
      <c r="BA306" s="33"/>
      <c r="BB306" s="33"/>
      <c r="BC306" s="33"/>
      <c r="BD306" s="33"/>
      <c r="BE306" s="44"/>
      <c r="BF306" s="33"/>
      <c r="BG306" s="44"/>
      <c r="BH306" s="33"/>
    </row>
    <row r="307" spans="7:60">
      <c r="G307" s="33"/>
      <c r="H307" s="33"/>
      <c r="I307" s="44"/>
      <c r="J307" s="33"/>
      <c r="K307" s="33"/>
      <c r="L307" s="33"/>
      <c r="M307" s="33"/>
      <c r="N307" s="33"/>
      <c r="O307" s="44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44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44"/>
      <c r="AP307" s="33"/>
      <c r="AQ307" s="33"/>
      <c r="AR307" s="33"/>
      <c r="AS307" s="33"/>
      <c r="AT307" s="33"/>
      <c r="AU307" s="33"/>
      <c r="AV307" s="33"/>
      <c r="AW307" s="44"/>
      <c r="AX307" s="33"/>
      <c r="AY307" s="33"/>
      <c r="AZ307" s="33"/>
      <c r="BA307" s="33"/>
      <c r="BB307" s="33"/>
      <c r="BC307" s="33"/>
      <c r="BD307" s="33"/>
      <c r="BE307" s="44"/>
      <c r="BF307" s="33"/>
      <c r="BG307" s="44"/>
      <c r="BH307" s="33"/>
    </row>
    <row r="308" spans="7:60">
      <c r="G308" s="33"/>
      <c r="H308" s="33"/>
      <c r="I308" s="44"/>
      <c r="J308" s="33"/>
      <c r="K308" s="33"/>
      <c r="L308" s="33"/>
      <c r="M308" s="33"/>
      <c r="N308" s="33"/>
      <c r="O308" s="44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44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44"/>
      <c r="AP308" s="33"/>
      <c r="AQ308" s="33"/>
      <c r="AR308" s="33"/>
      <c r="AS308" s="33"/>
      <c r="AT308" s="33"/>
      <c r="AU308" s="33"/>
      <c r="AV308" s="33"/>
      <c r="AW308" s="44"/>
      <c r="AX308" s="33"/>
      <c r="AY308" s="33"/>
      <c r="AZ308" s="33"/>
      <c r="BA308" s="33"/>
      <c r="BB308" s="33"/>
      <c r="BC308" s="33"/>
      <c r="BD308" s="33"/>
      <c r="BE308" s="44"/>
      <c r="BF308" s="33"/>
      <c r="BG308" s="44"/>
      <c r="BH308" s="33"/>
    </row>
    <row r="309" spans="7:60">
      <c r="G309" s="33"/>
      <c r="H309" s="33"/>
      <c r="I309" s="44"/>
      <c r="J309" s="33"/>
      <c r="K309" s="33"/>
      <c r="L309" s="33"/>
      <c r="M309" s="33"/>
      <c r="N309" s="33"/>
      <c r="O309" s="44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44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44"/>
      <c r="AP309" s="33"/>
      <c r="AQ309" s="33"/>
      <c r="AR309" s="33"/>
      <c r="AS309" s="33"/>
      <c r="AT309" s="33"/>
      <c r="AU309" s="33"/>
      <c r="AV309" s="33"/>
      <c r="AW309" s="44"/>
      <c r="AX309" s="33"/>
      <c r="AY309" s="33"/>
      <c r="AZ309" s="33"/>
      <c r="BA309" s="33"/>
      <c r="BB309" s="33"/>
      <c r="BC309" s="33"/>
      <c r="BD309" s="33"/>
      <c r="BE309" s="44"/>
      <c r="BF309" s="33"/>
      <c r="BG309" s="44"/>
      <c r="BH309" s="33"/>
    </row>
    <row r="310" spans="7:60">
      <c r="G310" s="33"/>
      <c r="H310" s="33"/>
      <c r="I310" s="44"/>
      <c r="J310" s="33"/>
      <c r="K310" s="33"/>
      <c r="L310" s="33"/>
      <c r="M310" s="33"/>
      <c r="N310" s="33"/>
      <c r="O310" s="44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44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44"/>
      <c r="AP310" s="33"/>
      <c r="AQ310" s="33"/>
      <c r="AR310" s="33"/>
      <c r="AS310" s="33"/>
      <c r="AT310" s="33"/>
      <c r="AU310" s="33"/>
      <c r="AV310" s="33"/>
      <c r="AW310" s="44"/>
      <c r="AX310" s="33"/>
      <c r="AY310" s="33"/>
      <c r="AZ310" s="33"/>
      <c r="BA310" s="33"/>
      <c r="BB310" s="33"/>
      <c r="BC310" s="33"/>
      <c r="BD310" s="33"/>
      <c r="BE310" s="44"/>
      <c r="BF310" s="33"/>
      <c r="BG310" s="44"/>
      <c r="BH310" s="33"/>
    </row>
    <row r="311" spans="7:60">
      <c r="G311" s="33"/>
      <c r="H311" s="33"/>
      <c r="I311" s="44"/>
      <c r="J311" s="33"/>
      <c r="K311" s="33"/>
      <c r="L311" s="33"/>
      <c r="M311" s="33"/>
      <c r="N311" s="33"/>
      <c r="O311" s="44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44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44"/>
      <c r="AP311" s="33"/>
      <c r="AQ311" s="33"/>
      <c r="AR311" s="33"/>
      <c r="AS311" s="33"/>
      <c r="AT311" s="33"/>
      <c r="AU311" s="33"/>
      <c r="AV311" s="33"/>
      <c r="AW311" s="44"/>
      <c r="AX311" s="33"/>
      <c r="AY311" s="33"/>
      <c r="AZ311" s="33"/>
      <c r="BA311" s="33"/>
      <c r="BB311" s="33"/>
      <c r="BC311" s="33"/>
      <c r="BD311" s="33"/>
      <c r="BE311" s="44"/>
      <c r="BF311" s="33"/>
      <c r="BG311" s="44"/>
      <c r="BH311" s="33"/>
    </row>
    <row r="312" spans="7:60">
      <c r="G312" s="33"/>
      <c r="H312" s="33"/>
      <c r="I312" s="44"/>
      <c r="J312" s="33"/>
      <c r="K312" s="33"/>
      <c r="L312" s="33"/>
      <c r="M312" s="33"/>
      <c r="N312" s="33"/>
      <c r="O312" s="44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44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44"/>
      <c r="AP312" s="33"/>
      <c r="AQ312" s="33"/>
      <c r="AR312" s="33"/>
      <c r="AS312" s="33"/>
      <c r="AT312" s="33"/>
      <c r="AU312" s="33"/>
      <c r="AV312" s="33"/>
      <c r="AW312" s="44"/>
      <c r="AX312" s="33"/>
      <c r="AY312" s="33"/>
      <c r="AZ312" s="33"/>
      <c r="BA312" s="33"/>
      <c r="BB312" s="33"/>
      <c r="BC312" s="33"/>
      <c r="BD312" s="33"/>
      <c r="BE312" s="44"/>
      <c r="BF312" s="33"/>
      <c r="BG312" s="44"/>
      <c r="BH312" s="33"/>
    </row>
    <row r="313" spans="7:60">
      <c r="G313" s="33"/>
      <c r="H313" s="33"/>
      <c r="I313" s="44"/>
      <c r="J313" s="33"/>
      <c r="K313" s="33"/>
      <c r="L313" s="33"/>
      <c r="M313" s="33"/>
      <c r="N313" s="33"/>
      <c r="O313" s="44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44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44"/>
      <c r="AP313" s="33"/>
      <c r="AQ313" s="33"/>
      <c r="AR313" s="33"/>
      <c r="AS313" s="33"/>
      <c r="AT313" s="33"/>
      <c r="AU313" s="33"/>
      <c r="AV313" s="33"/>
      <c r="AW313" s="44"/>
      <c r="AX313" s="33"/>
      <c r="AY313" s="33"/>
      <c r="AZ313" s="33"/>
      <c r="BA313" s="33"/>
      <c r="BB313" s="33"/>
      <c r="BC313" s="33"/>
      <c r="BD313" s="33"/>
      <c r="BE313" s="44"/>
      <c r="BF313" s="33"/>
      <c r="BG313" s="44"/>
      <c r="BH313" s="33"/>
    </row>
    <row r="314" spans="7:60">
      <c r="G314" s="33"/>
      <c r="H314" s="33"/>
      <c r="I314" s="44"/>
      <c r="J314" s="33"/>
      <c r="K314" s="33"/>
      <c r="L314" s="33"/>
      <c r="M314" s="33"/>
      <c r="N314" s="33"/>
      <c r="O314" s="44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44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44"/>
      <c r="AP314" s="33"/>
      <c r="AQ314" s="33"/>
      <c r="AR314" s="33"/>
      <c r="AS314" s="33"/>
      <c r="AT314" s="33"/>
      <c r="AU314" s="33"/>
      <c r="AV314" s="33"/>
      <c r="AW314" s="44"/>
      <c r="AX314" s="33"/>
      <c r="AY314" s="33"/>
      <c r="AZ314" s="33"/>
      <c r="BA314" s="33"/>
      <c r="BB314" s="33"/>
      <c r="BC314" s="33"/>
      <c r="BD314" s="33"/>
      <c r="BE314" s="44"/>
      <c r="BF314" s="33"/>
      <c r="BG314" s="44"/>
      <c r="BH314" s="33"/>
    </row>
    <row r="315" spans="7:60">
      <c r="G315" s="33"/>
      <c r="H315" s="33"/>
      <c r="I315" s="44"/>
      <c r="J315" s="33"/>
      <c r="K315" s="33"/>
      <c r="L315" s="33"/>
      <c r="M315" s="33"/>
      <c r="N315" s="33"/>
      <c r="O315" s="44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44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44"/>
      <c r="AP315" s="33"/>
      <c r="AQ315" s="33"/>
      <c r="AR315" s="33"/>
      <c r="AS315" s="33"/>
      <c r="AT315" s="33"/>
      <c r="AU315" s="33"/>
      <c r="AV315" s="33"/>
      <c r="AW315" s="44"/>
      <c r="AX315" s="33"/>
      <c r="AY315" s="33"/>
      <c r="AZ315" s="33"/>
      <c r="BA315" s="33"/>
      <c r="BB315" s="33"/>
      <c r="BC315" s="33"/>
      <c r="BD315" s="33"/>
      <c r="BE315" s="44"/>
      <c r="BF315" s="33"/>
      <c r="BG315" s="44"/>
      <c r="BH315" s="33"/>
    </row>
    <row r="316" spans="7:60">
      <c r="G316" s="33"/>
      <c r="H316" s="33"/>
      <c r="I316" s="44"/>
      <c r="J316" s="33"/>
      <c r="K316" s="33"/>
      <c r="L316" s="33"/>
      <c r="M316" s="33"/>
      <c r="N316" s="33"/>
      <c r="O316" s="44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44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44"/>
      <c r="AP316" s="33"/>
      <c r="AQ316" s="33"/>
      <c r="AR316" s="33"/>
      <c r="AS316" s="33"/>
      <c r="AT316" s="33"/>
      <c r="AU316" s="33"/>
      <c r="AV316" s="33"/>
      <c r="AW316" s="44"/>
      <c r="AX316" s="33"/>
      <c r="AY316" s="33"/>
      <c r="AZ316" s="33"/>
      <c r="BA316" s="33"/>
      <c r="BB316" s="33"/>
      <c r="BC316" s="33"/>
      <c r="BD316" s="33"/>
      <c r="BE316" s="44"/>
      <c r="BF316" s="33"/>
      <c r="BG316" s="44"/>
      <c r="BH316" s="33"/>
    </row>
    <row r="317" spans="7:60">
      <c r="G317" s="33"/>
      <c r="H317" s="33"/>
      <c r="I317" s="44"/>
      <c r="J317" s="33"/>
      <c r="K317" s="33"/>
      <c r="L317" s="33"/>
      <c r="M317" s="33"/>
      <c r="N317" s="33"/>
      <c r="O317" s="44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44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44"/>
      <c r="AP317" s="33"/>
      <c r="AQ317" s="33"/>
      <c r="AR317" s="33"/>
      <c r="AS317" s="33"/>
      <c r="AT317" s="33"/>
      <c r="AU317" s="33"/>
      <c r="AV317" s="33"/>
      <c r="AW317" s="44"/>
      <c r="AX317" s="33"/>
      <c r="AY317" s="33"/>
      <c r="AZ317" s="33"/>
      <c r="BA317" s="33"/>
      <c r="BB317" s="33"/>
      <c r="BC317" s="33"/>
      <c r="BD317" s="33"/>
      <c r="BE317" s="44"/>
      <c r="BF317" s="33"/>
      <c r="BG317" s="44"/>
      <c r="BH317" s="33"/>
    </row>
    <row r="318" spans="7:60">
      <c r="G318" s="33"/>
      <c r="H318" s="33"/>
      <c r="I318" s="44"/>
      <c r="J318" s="33"/>
      <c r="K318" s="33"/>
      <c r="L318" s="33"/>
      <c r="M318" s="33"/>
      <c r="N318" s="33"/>
      <c r="O318" s="44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44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44"/>
      <c r="AP318" s="33"/>
      <c r="AQ318" s="33"/>
      <c r="AR318" s="33"/>
      <c r="AS318" s="33"/>
      <c r="AT318" s="33"/>
      <c r="AU318" s="33"/>
      <c r="AV318" s="33"/>
      <c r="AW318" s="44"/>
      <c r="AX318" s="33"/>
      <c r="AY318" s="33"/>
      <c r="AZ318" s="33"/>
      <c r="BA318" s="33"/>
      <c r="BB318" s="33"/>
      <c r="BC318" s="33"/>
      <c r="BD318" s="33"/>
      <c r="BE318" s="44"/>
      <c r="BF318" s="33"/>
      <c r="BG318" s="44"/>
      <c r="BH318" s="33"/>
    </row>
    <row r="319" spans="7:60">
      <c r="G319" s="33"/>
      <c r="H319" s="33"/>
      <c r="I319" s="44"/>
      <c r="J319" s="33"/>
      <c r="K319" s="33"/>
      <c r="L319" s="33"/>
      <c r="M319" s="33"/>
      <c r="N319" s="33"/>
      <c r="O319" s="44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44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44"/>
      <c r="AP319" s="33"/>
      <c r="AQ319" s="33"/>
      <c r="AR319" s="33"/>
      <c r="AS319" s="33"/>
      <c r="AT319" s="33"/>
      <c r="AU319" s="33"/>
      <c r="AV319" s="33"/>
      <c r="AW319" s="44"/>
      <c r="AX319" s="33"/>
      <c r="AY319" s="33"/>
      <c r="AZ319" s="33"/>
      <c r="BA319" s="33"/>
      <c r="BB319" s="33"/>
      <c r="BC319" s="33"/>
      <c r="BD319" s="33"/>
      <c r="BE319" s="44"/>
      <c r="BF319" s="33"/>
      <c r="BG319" s="44"/>
      <c r="BH319" s="33"/>
    </row>
    <row r="320" spans="7:60">
      <c r="G320" s="33"/>
      <c r="H320" s="33"/>
      <c r="I320" s="44"/>
      <c r="J320" s="33"/>
      <c r="K320" s="33"/>
      <c r="L320" s="33"/>
      <c r="M320" s="33"/>
      <c r="N320" s="33"/>
      <c r="O320" s="44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44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44"/>
      <c r="AP320" s="33"/>
      <c r="AQ320" s="33"/>
      <c r="AR320" s="33"/>
      <c r="AS320" s="33"/>
      <c r="AT320" s="33"/>
      <c r="AU320" s="33"/>
      <c r="AV320" s="33"/>
      <c r="AW320" s="44"/>
      <c r="AX320" s="33"/>
      <c r="AY320" s="33"/>
      <c r="AZ320" s="33"/>
      <c r="BA320" s="33"/>
      <c r="BB320" s="33"/>
      <c r="BC320" s="33"/>
      <c r="BD320" s="33"/>
      <c r="BE320" s="44"/>
      <c r="BF320" s="33"/>
      <c r="BG320" s="44"/>
      <c r="BH320" s="33"/>
    </row>
    <row r="321" spans="7:60">
      <c r="G321" s="33"/>
      <c r="H321" s="33"/>
      <c r="I321" s="44"/>
      <c r="J321" s="33"/>
      <c r="K321" s="33"/>
      <c r="L321" s="33"/>
      <c r="M321" s="33"/>
      <c r="N321" s="33"/>
      <c r="O321" s="44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44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44"/>
      <c r="AP321" s="33"/>
      <c r="AQ321" s="33"/>
      <c r="AR321" s="33"/>
      <c r="AS321" s="33"/>
      <c r="AT321" s="33"/>
      <c r="AU321" s="33"/>
      <c r="AV321" s="33"/>
      <c r="AW321" s="44"/>
      <c r="AX321" s="33"/>
      <c r="AY321" s="33"/>
      <c r="AZ321" s="33"/>
      <c r="BA321" s="33"/>
      <c r="BB321" s="33"/>
      <c r="BC321" s="33"/>
      <c r="BD321" s="33"/>
      <c r="BE321" s="44"/>
      <c r="BF321" s="33"/>
      <c r="BG321" s="44"/>
      <c r="BH321" s="33"/>
    </row>
    <row r="322" spans="7:60">
      <c r="G322" s="33"/>
      <c r="H322" s="33"/>
      <c r="I322" s="44"/>
      <c r="J322" s="33"/>
      <c r="K322" s="33"/>
      <c r="L322" s="33"/>
      <c r="M322" s="33"/>
      <c r="N322" s="33"/>
      <c r="O322" s="44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44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44"/>
      <c r="AP322" s="33"/>
      <c r="AQ322" s="33"/>
      <c r="AR322" s="33"/>
      <c r="AS322" s="33"/>
      <c r="AT322" s="33"/>
      <c r="AU322" s="33"/>
      <c r="AV322" s="33"/>
      <c r="AW322" s="44"/>
      <c r="AX322" s="33"/>
      <c r="AY322" s="33"/>
      <c r="AZ322" s="33"/>
      <c r="BA322" s="33"/>
      <c r="BB322" s="33"/>
      <c r="BC322" s="33"/>
      <c r="BD322" s="33"/>
      <c r="BE322" s="44"/>
      <c r="BF322" s="33"/>
      <c r="BG322" s="44"/>
      <c r="BH322" s="33"/>
    </row>
    <row r="323" spans="7:60">
      <c r="G323" s="33"/>
      <c r="H323" s="33"/>
      <c r="I323" s="44"/>
      <c r="J323" s="33"/>
      <c r="K323" s="33"/>
      <c r="L323" s="33"/>
      <c r="M323" s="33"/>
      <c r="N323" s="33"/>
      <c r="O323" s="44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44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44"/>
      <c r="AP323" s="33"/>
      <c r="AQ323" s="33"/>
      <c r="AR323" s="33"/>
      <c r="AS323" s="33"/>
      <c r="AT323" s="33"/>
      <c r="AU323" s="33"/>
      <c r="AV323" s="33"/>
      <c r="AW323" s="44"/>
      <c r="AX323" s="33"/>
      <c r="AY323" s="33"/>
      <c r="AZ323" s="33"/>
      <c r="BA323" s="33"/>
      <c r="BB323" s="33"/>
      <c r="BC323" s="33"/>
      <c r="BD323" s="33"/>
      <c r="BE323" s="44"/>
      <c r="BF323" s="33"/>
      <c r="BG323" s="44"/>
      <c r="BH323" s="33"/>
    </row>
    <row r="324" spans="7:60">
      <c r="G324" s="33"/>
      <c r="H324" s="33"/>
      <c r="I324" s="44"/>
      <c r="J324" s="33"/>
      <c r="K324" s="33"/>
      <c r="L324" s="33"/>
      <c r="M324" s="33"/>
      <c r="N324" s="33"/>
      <c r="O324" s="44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44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44"/>
      <c r="AP324" s="33"/>
      <c r="AQ324" s="33"/>
      <c r="AR324" s="33"/>
      <c r="AS324" s="33"/>
      <c r="AT324" s="33"/>
      <c r="AU324" s="33"/>
      <c r="AV324" s="33"/>
      <c r="AW324" s="44"/>
      <c r="AX324" s="33"/>
      <c r="AY324" s="33"/>
      <c r="AZ324" s="33"/>
      <c r="BA324" s="33"/>
      <c r="BB324" s="33"/>
      <c r="BC324" s="33"/>
      <c r="BD324" s="33"/>
      <c r="BE324" s="44"/>
      <c r="BF324" s="33"/>
      <c r="BG324" s="44"/>
      <c r="BH324" s="33"/>
    </row>
    <row r="325" spans="7:60">
      <c r="G325" s="33"/>
      <c r="H325" s="33"/>
      <c r="I325" s="44"/>
      <c r="J325" s="33"/>
      <c r="K325" s="33"/>
      <c r="L325" s="33"/>
      <c r="M325" s="33"/>
      <c r="N325" s="33"/>
      <c r="O325" s="44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44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44"/>
      <c r="AP325" s="33"/>
      <c r="AQ325" s="33"/>
      <c r="AR325" s="33"/>
      <c r="AS325" s="33"/>
      <c r="AT325" s="33"/>
      <c r="AU325" s="33"/>
      <c r="AV325" s="33"/>
      <c r="AW325" s="44"/>
      <c r="AX325" s="33"/>
      <c r="AY325" s="33"/>
      <c r="AZ325" s="33"/>
      <c r="BA325" s="33"/>
      <c r="BB325" s="33"/>
      <c r="BC325" s="33"/>
      <c r="BD325" s="33"/>
      <c r="BE325" s="44"/>
      <c r="BF325" s="33"/>
      <c r="BG325" s="44"/>
      <c r="BH325" s="33"/>
    </row>
    <row r="326" spans="7:60">
      <c r="G326" s="33"/>
      <c r="H326" s="33"/>
      <c r="I326" s="44"/>
      <c r="J326" s="33"/>
      <c r="K326" s="33"/>
      <c r="L326" s="33"/>
      <c r="M326" s="33"/>
      <c r="N326" s="33"/>
      <c r="O326" s="44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44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44"/>
      <c r="AP326" s="33"/>
      <c r="AQ326" s="33"/>
      <c r="AR326" s="33"/>
      <c r="AS326" s="33"/>
      <c r="AT326" s="33"/>
      <c r="AU326" s="33"/>
      <c r="AV326" s="33"/>
      <c r="AW326" s="44"/>
      <c r="AX326" s="33"/>
      <c r="AY326" s="33"/>
      <c r="AZ326" s="33"/>
      <c r="BA326" s="33"/>
      <c r="BB326" s="33"/>
      <c r="BC326" s="33"/>
      <c r="BD326" s="33"/>
      <c r="BE326" s="44"/>
      <c r="BF326" s="33"/>
      <c r="BG326" s="44"/>
      <c r="BH326" s="33"/>
    </row>
    <row r="327" spans="7:60">
      <c r="G327" s="33"/>
      <c r="H327" s="33"/>
      <c r="I327" s="44"/>
      <c r="J327" s="33"/>
      <c r="K327" s="33"/>
      <c r="L327" s="33"/>
      <c r="M327" s="33"/>
      <c r="N327" s="33"/>
      <c r="O327" s="44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44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44"/>
      <c r="AP327" s="33"/>
      <c r="AQ327" s="33"/>
      <c r="AR327" s="33"/>
      <c r="AS327" s="33"/>
      <c r="AT327" s="33"/>
      <c r="AU327" s="33"/>
      <c r="AV327" s="33"/>
      <c r="AW327" s="44"/>
      <c r="AX327" s="33"/>
      <c r="AY327" s="33"/>
      <c r="AZ327" s="33"/>
      <c r="BA327" s="33"/>
      <c r="BB327" s="33"/>
      <c r="BC327" s="33"/>
      <c r="BD327" s="33"/>
      <c r="BE327" s="44"/>
      <c r="BF327" s="33"/>
      <c r="BG327" s="44"/>
      <c r="BH327" s="33"/>
    </row>
    <row r="328" spans="7:60">
      <c r="G328" s="33"/>
      <c r="H328" s="33"/>
      <c r="I328" s="44"/>
      <c r="J328" s="33"/>
      <c r="K328" s="33"/>
      <c r="L328" s="33"/>
      <c r="M328" s="33"/>
      <c r="N328" s="33"/>
      <c r="O328" s="44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44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44"/>
      <c r="AP328" s="33"/>
      <c r="AQ328" s="33"/>
      <c r="AR328" s="33"/>
      <c r="AS328" s="33"/>
      <c r="AT328" s="33"/>
      <c r="AU328" s="33"/>
      <c r="AV328" s="33"/>
      <c r="AW328" s="44"/>
      <c r="AX328" s="33"/>
      <c r="AY328" s="33"/>
      <c r="AZ328" s="33"/>
      <c r="BA328" s="33"/>
      <c r="BB328" s="33"/>
      <c r="BC328" s="33"/>
      <c r="BD328" s="33"/>
      <c r="BE328" s="44"/>
      <c r="BF328" s="33"/>
      <c r="BG328" s="44"/>
      <c r="BH328" s="33"/>
    </row>
    <row r="329" spans="7:60">
      <c r="G329" s="33"/>
      <c r="H329" s="33"/>
      <c r="I329" s="44"/>
      <c r="J329" s="33"/>
      <c r="K329" s="33"/>
      <c r="L329" s="33"/>
      <c r="M329" s="33"/>
      <c r="N329" s="33"/>
      <c r="O329" s="44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44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44"/>
      <c r="AP329" s="33"/>
      <c r="AQ329" s="33"/>
      <c r="AR329" s="33"/>
      <c r="AS329" s="33"/>
      <c r="AT329" s="33"/>
      <c r="AU329" s="33"/>
      <c r="AV329" s="33"/>
      <c r="AW329" s="44"/>
      <c r="AX329" s="33"/>
      <c r="AY329" s="33"/>
      <c r="AZ329" s="33"/>
      <c r="BA329" s="33"/>
      <c r="BB329" s="33"/>
      <c r="BC329" s="33"/>
      <c r="BD329" s="33"/>
      <c r="BE329" s="44"/>
      <c r="BF329" s="33"/>
      <c r="BG329" s="44"/>
      <c r="BH329" s="33"/>
    </row>
    <row r="330" spans="7:60">
      <c r="G330" s="33"/>
      <c r="H330" s="33"/>
      <c r="I330" s="44"/>
      <c r="J330" s="33"/>
      <c r="K330" s="33"/>
      <c r="L330" s="33"/>
      <c r="M330" s="33"/>
      <c r="N330" s="33"/>
      <c r="O330" s="44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44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44"/>
      <c r="AP330" s="33"/>
      <c r="AQ330" s="33"/>
      <c r="AR330" s="33"/>
      <c r="AS330" s="33"/>
      <c r="AT330" s="33"/>
      <c r="AU330" s="33"/>
      <c r="AV330" s="33"/>
      <c r="AW330" s="44"/>
      <c r="AX330" s="33"/>
      <c r="AY330" s="33"/>
      <c r="AZ330" s="33"/>
      <c r="BA330" s="33"/>
      <c r="BB330" s="33"/>
      <c r="BC330" s="33"/>
      <c r="BD330" s="33"/>
      <c r="BE330" s="44"/>
      <c r="BF330" s="33"/>
      <c r="BG330" s="44"/>
      <c r="BH330" s="33"/>
    </row>
    <row r="331" spans="7:60">
      <c r="G331" s="33"/>
      <c r="H331" s="33"/>
      <c r="I331" s="44"/>
      <c r="J331" s="33"/>
      <c r="K331" s="33"/>
      <c r="L331" s="33"/>
      <c r="M331" s="33"/>
      <c r="N331" s="33"/>
      <c r="O331" s="44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44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44"/>
      <c r="AP331" s="33"/>
      <c r="AQ331" s="33"/>
      <c r="AR331" s="33"/>
      <c r="AS331" s="33"/>
      <c r="AT331" s="33"/>
      <c r="AU331" s="33"/>
      <c r="AV331" s="33"/>
      <c r="AW331" s="44"/>
      <c r="AX331" s="33"/>
      <c r="AY331" s="33"/>
      <c r="AZ331" s="33"/>
      <c r="BA331" s="33"/>
      <c r="BB331" s="33"/>
      <c r="BC331" s="33"/>
      <c r="BD331" s="33"/>
      <c r="BE331" s="44"/>
      <c r="BF331" s="33"/>
      <c r="BG331" s="44"/>
      <c r="BH331" s="33"/>
    </row>
    <row r="332" spans="7:60">
      <c r="G332" s="33"/>
      <c r="H332" s="33"/>
      <c r="I332" s="44"/>
      <c r="J332" s="33"/>
      <c r="K332" s="33"/>
      <c r="L332" s="33"/>
      <c r="M332" s="33"/>
      <c r="N332" s="33"/>
      <c r="O332" s="44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44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44"/>
      <c r="AP332" s="33"/>
      <c r="AQ332" s="33"/>
      <c r="AR332" s="33"/>
      <c r="AS332" s="33"/>
      <c r="AT332" s="33"/>
      <c r="AU332" s="33"/>
      <c r="AV332" s="33"/>
      <c r="AW332" s="44"/>
      <c r="AX332" s="33"/>
      <c r="AY332" s="33"/>
      <c r="AZ332" s="33"/>
      <c r="BA332" s="33"/>
      <c r="BB332" s="33"/>
      <c r="BC332" s="33"/>
      <c r="BD332" s="33"/>
      <c r="BE332" s="44"/>
      <c r="BF332" s="33"/>
      <c r="BG332" s="44"/>
      <c r="BH332" s="33"/>
    </row>
    <row r="333" spans="7:60">
      <c r="G333" s="33"/>
      <c r="H333" s="33"/>
      <c r="I333" s="44"/>
      <c r="J333" s="33"/>
      <c r="K333" s="33"/>
      <c r="L333" s="33"/>
      <c r="M333" s="33"/>
      <c r="N333" s="33"/>
      <c r="O333" s="44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44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44"/>
      <c r="AP333" s="33"/>
      <c r="AQ333" s="33"/>
      <c r="AR333" s="33"/>
      <c r="AS333" s="33"/>
      <c r="AT333" s="33"/>
      <c r="AU333" s="33"/>
      <c r="AV333" s="33"/>
      <c r="AW333" s="44"/>
      <c r="AX333" s="33"/>
      <c r="AY333" s="33"/>
      <c r="AZ333" s="33"/>
      <c r="BA333" s="33"/>
      <c r="BB333" s="33"/>
      <c r="BC333" s="33"/>
      <c r="BD333" s="33"/>
      <c r="BE333" s="44"/>
      <c r="BF333" s="33"/>
      <c r="BG333" s="44"/>
      <c r="BH333" s="33"/>
    </row>
    <row r="334" spans="7:60">
      <c r="G334" s="33"/>
      <c r="H334" s="33"/>
      <c r="I334" s="44"/>
      <c r="J334" s="33"/>
      <c r="K334" s="33"/>
      <c r="L334" s="33"/>
      <c r="M334" s="33"/>
      <c r="N334" s="33"/>
      <c r="O334" s="44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44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44"/>
      <c r="AP334" s="33"/>
      <c r="AQ334" s="33"/>
      <c r="AR334" s="33"/>
      <c r="AS334" s="33"/>
      <c r="AT334" s="33"/>
      <c r="AU334" s="33"/>
      <c r="AV334" s="33"/>
      <c r="AW334" s="44"/>
      <c r="AX334" s="33"/>
      <c r="AY334" s="33"/>
      <c r="AZ334" s="33"/>
      <c r="BA334" s="33"/>
      <c r="BB334" s="33"/>
      <c r="BC334" s="33"/>
      <c r="BD334" s="33"/>
      <c r="BE334" s="44"/>
      <c r="BF334" s="33"/>
      <c r="BG334" s="44"/>
      <c r="BH334" s="33"/>
    </row>
    <row r="335" spans="7:60">
      <c r="G335" s="33"/>
      <c r="H335" s="33"/>
      <c r="I335" s="44"/>
      <c r="J335" s="33"/>
      <c r="K335" s="33"/>
      <c r="L335" s="33"/>
      <c r="M335" s="33"/>
      <c r="N335" s="33"/>
      <c r="O335" s="44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44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44"/>
      <c r="AP335" s="33"/>
      <c r="AQ335" s="33"/>
      <c r="AR335" s="33"/>
      <c r="AS335" s="33"/>
      <c r="AT335" s="33"/>
      <c r="AU335" s="33"/>
      <c r="AV335" s="33"/>
      <c r="AW335" s="44"/>
      <c r="AX335" s="33"/>
      <c r="AY335" s="33"/>
      <c r="AZ335" s="33"/>
      <c r="BA335" s="33"/>
      <c r="BB335" s="33"/>
      <c r="BC335" s="33"/>
      <c r="BD335" s="33"/>
      <c r="BE335" s="44"/>
      <c r="BF335" s="33"/>
      <c r="BG335" s="44"/>
      <c r="BH335" s="33"/>
    </row>
    <row r="336" spans="7:60">
      <c r="G336" s="33"/>
      <c r="H336" s="33"/>
      <c r="I336" s="44"/>
      <c r="J336" s="33"/>
      <c r="K336" s="33"/>
      <c r="L336" s="33"/>
      <c r="M336" s="33"/>
      <c r="N336" s="33"/>
      <c r="O336" s="44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44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44"/>
      <c r="AP336" s="33"/>
      <c r="AQ336" s="33"/>
      <c r="AR336" s="33"/>
      <c r="AS336" s="33"/>
      <c r="AT336" s="33"/>
      <c r="AU336" s="33"/>
      <c r="AV336" s="33"/>
      <c r="AW336" s="44"/>
      <c r="AX336" s="33"/>
      <c r="AY336" s="33"/>
      <c r="AZ336" s="33"/>
      <c r="BA336" s="33"/>
      <c r="BB336" s="33"/>
      <c r="BC336" s="33"/>
      <c r="BD336" s="33"/>
      <c r="BE336" s="44"/>
      <c r="BF336" s="33"/>
      <c r="BG336" s="44"/>
      <c r="BH336" s="33"/>
    </row>
    <row r="337" spans="7:60">
      <c r="G337" s="33"/>
      <c r="H337" s="33"/>
      <c r="I337" s="44"/>
      <c r="J337" s="33"/>
      <c r="K337" s="33"/>
      <c r="L337" s="33"/>
      <c r="M337" s="33"/>
      <c r="N337" s="33"/>
      <c r="O337" s="44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44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44"/>
      <c r="AP337" s="33"/>
      <c r="AQ337" s="33"/>
      <c r="AR337" s="33"/>
      <c r="AS337" s="33"/>
      <c r="AT337" s="33"/>
      <c r="AU337" s="33"/>
      <c r="AV337" s="33"/>
      <c r="AW337" s="44"/>
      <c r="AX337" s="33"/>
      <c r="AY337" s="33"/>
      <c r="AZ337" s="33"/>
      <c r="BA337" s="33"/>
      <c r="BB337" s="33"/>
      <c r="BC337" s="33"/>
      <c r="BD337" s="33"/>
      <c r="BE337" s="44"/>
      <c r="BF337" s="33"/>
      <c r="BG337" s="44"/>
      <c r="BH337" s="33"/>
    </row>
    <row r="338" spans="7:60">
      <c r="G338" s="33"/>
      <c r="H338" s="33"/>
      <c r="I338" s="44"/>
      <c r="J338" s="33"/>
      <c r="K338" s="33"/>
      <c r="L338" s="33"/>
      <c r="M338" s="33"/>
      <c r="N338" s="33"/>
      <c r="O338" s="44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44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44"/>
      <c r="AP338" s="33"/>
      <c r="AQ338" s="33"/>
      <c r="AR338" s="33"/>
      <c r="AS338" s="33"/>
      <c r="AT338" s="33"/>
      <c r="AU338" s="33"/>
      <c r="AV338" s="33"/>
      <c r="AW338" s="44"/>
      <c r="AX338" s="33"/>
      <c r="AY338" s="33"/>
      <c r="AZ338" s="33"/>
      <c r="BA338" s="33"/>
      <c r="BB338" s="33"/>
      <c r="BC338" s="33"/>
      <c r="BD338" s="33"/>
      <c r="BE338" s="44"/>
      <c r="BF338" s="33"/>
      <c r="BG338" s="44"/>
      <c r="BH338" s="33"/>
    </row>
    <row r="339" spans="7:60">
      <c r="G339" s="33"/>
      <c r="H339" s="33"/>
      <c r="I339" s="44"/>
      <c r="J339" s="33"/>
      <c r="K339" s="33"/>
      <c r="L339" s="33"/>
      <c r="M339" s="33"/>
      <c r="N339" s="33"/>
      <c r="O339" s="44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44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44"/>
      <c r="AP339" s="33"/>
      <c r="AQ339" s="33"/>
      <c r="AR339" s="33"/>
      <c r="AS339" s="33"/>
      <c r="AT339" s="33"/>
      <c r="AU339" s="33"/>
      <c r="AV339" s="33"/>
      <c r="AW339" s="44"/>
      <c r="AX339" s="33"/>
      <c r="AY339" s="33"/>
      <c r="AZ339" s="33"/>
      <c r="BA339" s="33"/>
      <c r="BB339" s="33"/>
      <c r="BC339" s="33"/>
      <c r="BD339" s="33"/>
      <c r="BE339" s="44"/>
      <c r="BF339" s="33"/>
      <c r="BG339" s="44"/>
      <c r="BH339" s="33"/>
    </row>
    <row r="340" spans="7:60">
      <c r="G340" s="33"/>
      <c r="H340" s="33"/>
      <c r="I340" s="44"/>
      <c r="J340" s="33"/>
      <c r="K340" s="33"/>
      <c r="L340" s="33"/>
      <c r="M340" s="33"/>
      <c r="N340" s="33"/>
      <c r="O340" s="44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44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44"/>
      <c r="AP340" s="33"/>
      <c r="AQ340" s="33"/>
      <c r="AR340" s="33"/>
      <c r="AS340" s="33"/>
      <c r="AT340" s="33"/>
      <c r="AU340" s="33"/>
      <c r="AV340" s="33"/>
      <c r="AW340" s="44"/>
      <c r="AX340" s="33"/>
      <c r="AY340" s="33"/>
      <c r="AZ340" s="33"/>
      <c r="BA340" s="33"/>
      <c r="BB340" s="33"/>
      <c r="BC340" s="33"/>
      <c r="BD340" s="33"/>
      <c r="BE340" s="44"/>
      <c r="BF340" s="33"/>
      <c r="BG340" s="44"/>
      <c r="BH340" s="33"/>
    </row>
    <row r="341" spans="7:60">
      <c r="G341" s="33"/>
      <c r="H341" s="33"/>
      <c r="I341" s="44"/>
      <c r="J341" s="33"/>
      <c r="K341" s="33"/>
      <c r="L341" s="33"/>
      <c r="M341" s="33"/>
      <c r="N341" s="33"/>
      <c r="O341" s="44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44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44"/>
      <c r="AP341" s="33"/>
      <c r="AQ341" s="33"/>
      <c r="AR341" s="33"/>
      <c r="AS341" s="33"/>
      <c r="AT341" s="33"/>
      <c r="AU341" s="33"/>
      <c r="AV341" s="33"/>
      <c r="AW341" s="44"/>
      <c r="AX341" s="33"/>
      <c r="AY341" s="33"/>
      <c r="AZ341" s="33"/>
      <c r="BA341" s="33"/>
      <c r="BB341" s="33"/>
      <c r="BC341" s="33"/>
      <c r="BD341" s="33"/>
      <c r="BE341" s="44"/>
      <c r="BF341" s="33"/>
      <c r="BG341" s="44"/>
      <c r="BH341" s="33"/>
    </row>
    <row r="342" spans="7:60">
      <c r="G342" s="33"/>
      <c r="H342" s="33"/>
      <c r="I342" s="44"/>
      <c r="J342" s="33"/>
      <c r="K342" s="33"/>
      <c r="L342" s="33"/>
      <c r="M342" s="33"/>
      <c r="N342" s="33"/>
      <c r="O342" s="44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44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44"/>
      <c r="AP342" s="33"/>
      <c r="AQ342" s="33"/>
      <c r="AR342" s="33"/>
      <c r="AS342" s="33"/>
      <c r="AT342" s="33"/>
      <c r="AU342" s="33"/>
      <c r="AV342" s="33"/>
      <c r="AW342" s="44"/>
      <c r="AX342" s="33"/>
      <c r="AY342" s="33"/>
      <c r="AZ342" s="33"/>
      <c r="BA342" s="33"/>
      <c r="BB342" s="33"/>
      <c r="BC342" s="33"/>
      <c r="BD342" s="33"/>
      <c r="BE342" s="44"/>
      <c r="BF342" s="33"/>
      <c r="BG342" s="44"/>
      <c r="BH342" s="33"/>
    </row>
    <row r="343" spans="7:60">
      <c r="G343" s="33"/>
      <c r="H343" s="33"/>
      <c r="I343" s="44"/>
      <c r="J343" s="33"/>
      <c r="K343" s="33"/>
      <c r="L343" s="33"/>
      <c r="M343" s="33"/>
      <c r="N343" s="33"/>
      <c r="O343" s="44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44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44"/>
      <c r="AP343" s="33"/>
      <c r="AQ343" s="33"/>
      <c r="AR343" s="33"/>
      <c r="AS343" s="33"/>
      <c r="AT343" s="33"/>
      <c r="AU343" s="33"/>
      <c r="AV343" s="33"/>
      <c r="AW343" s="44"/>
      <c r="AX343" s="33"/>
      <c r="AY343" s="33"/>
      <c r="AZ343" s="33"/>
      <c r="BA343" s="33"/>
      <c r="BB343" s="33"/>
      <c r="BC343" s="33"/>
      <c r="BD343" s="33"/>
      <c r="BE343" s="44"/>
      <c r="BF343" s="33"/>
      <c r="BG343" s="44"/>
      <c r="BH343" s="33"/>
    </row>
    <row r="344" spans="7:60">
      <c r="G344" s="33"/>
      <c r="H344" s="33"/>
      <c r="I344" s="44"/>
      <c r="J344" s="33"/>
      <c r="K344" s="33"/>
      <c r="L344" s="33"/>
      <c r="M344" s="33"/>
      <c r="N344" s="33"/>
      <c r="O344" s="44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44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44"/>
      <c r="AP344" s="33"/>
      <c r="AQ344" s="33"/>
      <c r="AR344" s="33"/>
      <c r="AS344" s="33"/>
      <c r="AT344" s="33"/>
      <c r="AU344" s="33"/>
      <c r="AV344" s="33"/>
      <c r="AW344" s="44"/>
      <c r="AX344" s="33"/>
      <c r="AY344" s="33"/>
      <c r="AZ344" s="33"/>
      <c r="BA344" s="33"/>
      <c r="BB344" s="33"/>
      <c r="BC344" s="33"/>
      <c r="BD344" s="33"/>
      <c r="BE344" s="44"/>
      <c r="BF344" s="33"/>
      <c r="BG344" s="44"/>
      <c r="BH344" s="33"/>
    </row>
    <row r="345" spans="7:60">
      <c r="G345" s="33"/>
      <c r="H345" s="33"/>
      <c r="I345" s="44"/>
      <c r="J345" s="33"/>
      <c r="K345" s="33"/>
      <c r="L345" s="33"/>
      <c r="M345" s="33"/>
      <c r="N345" s="33"/>
      <c r="O345" s="44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44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44"/>
      <c r="AP345" s="33"/>
      <c r="AQ345" s="33"/>
      <c r="AR345" s="33"/>
      <c r="AS345" s="33"/>
      <c r="AT345" s="33"/>
      <c r="AU345" s="33"/>
      <c r="AV345" s="33"/>
      <c r="AW345" s="44"/>
      <c r="AX345" s="33"/>
      <c r="AY345" s="33"/>
      <c r="AZ345" s="33"/>
      <c r="BA345" s="33"/>
      <c r="BB345" s="33"/>
      <c r="BC345" s="33"/>
      <c r="BD345" s="33"/>
      <c r="BE345" s="44"/>
      <c r="BF345" s="33"/>
      <c r="BG345" s="44"/>
      <c r="BH345" s="33"/>
    </row>
    <row r="346" spans="7:60">
      <c r="G346" s="33"/>
      <c r="H346" s="33"/>
      <c r="I346" s="44"/>
      <c r="J346" s="33"/>
      <c r="K346" s="33"/>
      <c r="L346" s="33"/>
      <c r="M346" s="33"/>
      <c r="N346" s="33"/>
      <c r="O346" s="44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44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44"/>
      <c r="AP346" s="33"/>
      <c r="AQ346" s="33"/>
      <c r="AR346" s="33"/>
      <c r="AS346" s="33"/>
      <c r="AT346" s="33"/>
      <c r="AU346" s="33"/>
      <c r="AV346" s="33"/>
      <c r="AW346" s="44"/>
      <c r="AX346" s="33"/>
      <c r="AY346" s="33"/>
      <c r="AZ346" s="33"/>
      <c r="BA346" s="33"/>
      <c r="BB346" s="33"/>
      <c r="BC346" s="33"/>
      <c r="BD346" s="33"/>
      <c r="BE346" s="44"/>
      <c r="BF346" s="33"/>
      <c r="BG346" s="44"/>
      <c r="BH346" s="33"/>
    </row>
    <row r="347" spans="7:60">
      <c r="G347" s="33"/>
      <c r="H347" s="33"/>
      <c r="I347" s="44"/>
      <c r="J347" s="33"/>
      <c r="K347" s="33"/>
      <c r="L347" s="33"/>
      <c r="M347" s="33"/>
      <c r="N347" s="33"/>
      <c r="O347" s="44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44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44"/>
      <c r="AP347" s="33"/>
      <c r="AQ347" s="33"/>
      <c r="AR347" s="33"/>
      <c r="AS347" s="33"/>
      <c r="AT347" s="33"/>
      <c r="AU347" s="33"/>
      <c r="AV347" s="33"/>
      <c r="AW347" s="44"/>
      <c r="AX347" s="33"/>
      <c r="AY347" s="33"/>
      <c r="AZ347" s="33"/>
      <c r="BA347" s="33"/>
      <c r="BB347" s="33"/>
      <c r="BC347" s="33"/>
      <c r="BD347" s="33"/>
      <c r="BE347" s="44"/>
      <c r="BF347" s="33"/>
      <c r="BG347" s="44"/>
      <c r="BH347" s="33"/>
    </row>
    <row r="348" spans="7:60">
      <c r="G348" s="33"/>
      <c r="H348" s="33"/>
      <c r="I348" s="44"/>
      <c r="J348" s="33"/>
      <c r="K348" s="33"/>
      <c r="L348" s="33"/>
      <c r="M348" s="33"/>
      <c r="N348" s="33"/>
      <c r="O348" s="44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44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44"/>
      <c r="AP348" s="33"/>
      <c r="AQ348" s="33"/>
      <c r="AR348" s="33"/>
      <c r="AS348" s="33"/>
      <c r="AT348" s="33"/>
      <c r="AU348" s="33"/>
      <c r="AV348" s="33"/>
      <c r="AW348" s="44"/>
      <c r="AX348" s="33"/>
      <c r="AY348" s="33"/>
      <c r="AZ348" s="33"/>
      <c r="BA348" s="33"/>
      <c r="BB348" s="33"/>
      <c r="BC348" s="33"/>
      <c r="BD348" s="33"/>
      <c r="BE348" s="44"/>
      <c r="BF348" s="33"/>
      <c r="BG348" s="44"/>
      <c r="BH348" s="33"/>
    </row>
    <row r="349" spans="7:60">
      <c r="G349" s="33"/>
      <c r="H349" s="33"/>
      <c r="I349" s="44"/>
      <c r="J349" s="33"/>
      <c r="K349" s="33"/>
      <c r="L349" s="33"/>
      <c r="M349" s="33"/>
      <c r="N349" s="33"/>
      <c r="O349" s="44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44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44"/>
      <c r="AP349" s="33"/>
      <c r="AQ349" s="33"/>
      <c r="AR349" s="33"/>
      <c r="AS349" s="33"/>
      <c r="AT349" s="33"/>
      <c r="AU349" s="33"/>
      <c r="AV349" s="33"/>
      <c r="AW349" s="44"/>
      <c r="AX349" s="33"/>
      <c r="AY349" s="33"/>
      <c r="AZ349" s="33"/>
      <c r="BA349" s="33"/>
      <c r="BB349" s="33"/>
      <c r="BC349" s="33"/>
      <c r="BD349" s="33"/>
      <c r="BE349" s="44"/>
      <c r="BF349" s="33"/>
      <c r="BG349" s="44"/>
      <c r="BH349" s="33"/>
    </row>
    <row r="350" spans="7:60">
      <c r="G350" s="33"/>
      <c r="H350" s="33"/>
      <c r="I350" s="44"/>
      <c r="J350" s="33"/>
      <c r="K350" s="33"/>
      <c r="L350" s="33"/>
      <c r="M350" s="33"/>
      <c r="N350" s="33"/>
      <c r="O350" s="44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44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44"/>
      <c r="AP350" s="33"/>
      <c r="AQ350" s="33"/>
      <c r="AR350" s="33"/>
      <c r="AS350" s="33"/>
      <c r="AT350" s="33"/>
      <c r="AU350" s="33"/>
      <c r="AV350" s="33"/>
      <c r="AW350" s="44"/>
      <c r="AX350" s="33"/>
      <c r="AY350" s="33"/>
      <c r="AZ350" s="33"/>
      <c r="BA350" s="33"/>
      <c r="BB350" s="33"/>
      <c r="BC350" s="33"/>
      <c r="BD350" s="33"/>
      <c r="BE350" s="44"/>
      <c r="BF350" s="33"/>
      <c r="BG350" s="44"/>
      <c r="BH350" s="33"/>
    </row>
    <row r="351" spans="7:60">
      <c r="G351" s="33"/>
      <c r="H351" s="33"/>
      <c r="I351" s="44"/>
      <c r="J351" s="33"/>
      <c r="K351" s="33"/>
      <c r="L351" s="33"/>
      <c r="M351" s="33"/>
      <c r="N351" s="33"/>
      <c r="O351" s="44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44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44"/>
      <c r="AP351" s="33"/>
      <c r="AQ351" s="33"/>
      <c r="AR351" s="33"/>
      <c r="AS351" s="33"/>
      <c r="AT351" s="33"/>
      <c r="AU351" s="33"/>
      <c r="AV351" s="33"/>
      <c r="AW351" s="44"/>
      <c r="AX351" s="33"/>
      <c r="AY351" s="33"/>
      <c r="AZ351" s="33"/>
      <c r="BA351" s="33"/>
      <c r="BB351" s="33"/>
      <c r="BC351" s="33"/>
      <c r="BD351" s="33"/>
      <c r="BE351" s="44"/>
      <c r="BF351" s="33"/>
      <c r="BG351" s="44"/>
      <c r="BH351" s="33"/>
    </row>
    <row r="352" spans="7:60">
      <c r="G352" s="33"/>
      <c r="H352" s="33"/>
      <c r="I352" s="44"/>
      <c r="J352" s="33"/>
      <c r="K352" s="33"/>
      <c r="L352" s="33"/>
      <c r="M352" s="33"/>
      <c r="N352" s="33"/>
      <c r="O352" s="44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44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44"/>
      <c r="AP352" s="33"/>
      <c r="AQ352" s="33"/>
      <c r="AR352" s="33"/>
      <c r="AS352" s="33"/>
      <c r="AT352" s="33"/>
      <c r="AU352" s="33"/>
      <c r="AV352" s="33"/>
      <c r="AW352" s="44"/>
      <c r="AX352" s="33"/>
      <c r="AY352" s="33"/>
      <c r="AZ352" s="33"/>
      <c r="BA352" s="33"/>
      <c r="BB352" s="33"/>
      <c r="BC352" s="33"/>
      <c r="BD352" s="33"/>
      <c r="BE352" s="44"/>
      <c r="BF352" s="33"/>
      <c r="BG352" s="44"/>
      <c r="BH352" s="33"/>
    </row>
    <row r="353" spans="7:60">
      <c r="G353" s="33"/>
      <c r="H353" s="33"/>
      <c r="I353" s="44"/>
      <c r="J353" s="33"/>
      <c r="K353" s="33"/>
      <c r="L353" s="33"/>
      <c r="M353" s="33"/>
      <c r="N353" s="33"/>
      <c r="O353" s="44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44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44"/>
      <c r="AP353" s="33"/>
      <c r="AQ353" s="33"/>
      <c r="AR353" s="33"/>
      <c r="AS353" s="33"/>
      <c r="AT353" s="33"/>
      <c r="AU353" s="33"/>
      <c r="AV353" s="33"/>
      <c r="AW353" s="44"/>
      <c r="AX353" s="33"/>
      <c r="AY353" s="33"/>
      <c r="AZ353" s="33"/>
      <c r="BA353" s="33"/>
      <c r="BB353" s="33"/>
      <c r="BC353" s="33"/>
      <c r="BD353" s="33"/>
      <c r="BE353" s="44"/>
      <c r="BF353" s="33"/>
      <c r="BG353" s="44"/>
      <c r="BH353" s="33"/>
    </row>
    <row r="354" spans="7:60">
      <c r="G354" s="33"/>
      <c r="H354" s="33"/>
      <c r="I354" s="44"/>
      <c r="J354" s="33"/>
      <c r="K354" s="33"/>
      <c r="L354" s="33"/>
      <c r="M354" s="33"/>
      <c r="N354" s="33"/>
      <c r="O354" s="44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44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44"/>
      <c r="AP354" s="33"/>
      <c r="AQ354" s="33"/>
      <c r="AR354" s="33"/>
      <c r="AS354" s="33"/>
      <c r="AT354" s="33"/>
      <c r="AU354" s="33"/>
      <c r="AV354" s="33"/>
      <c r="AW354" s="44"/>
      <c r="AX354" s="33"/>
      <c r="AY354" s="33"/>
      <c r="AZ354" s="33"/>
      <c r="BA354" s="33"/>
      <c r="BB354" s="33"/>
      <c r="BC354" s="33"/>
      <c r="BD354" s="33"/>
      <c r="BE354" s="44"/>
      <c r="BF354" s="33"/>
      <c r="BG354" s="44"/>
      <c r="BH354" s="33"/>
    </row>
    <row r="355" spans="7:60">
      <c r="G355" s="33"/>
      <c r="H355" s="33"/>
      <c r="I355" s="44"/>
      <c r="J355" s="33"/>
      <c r="K355" s="33"/>
      <c r="L355" s="33"/>
      <c r="M355" s="33"/>
      <c r="N355" s="33"/>
      <c r="O355" s="44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44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44"/>
      <c r="AP355" s="33"/>
      <c r="AQ355" s="33"/>
      <c r="AR355" s="33"/>
      <c r="AS355" s="33"/>
      <c r="AT355" s="33"/>
      <c r="AU355" s="33"/>
      <c r="AV355" s="33"/>
      <c r="AW355" s="44"/>
      <c r="AX355" s="33"/>
      <c r="AY355" s="33"/>
      <c r="AZ355" s="33"/>
      <c r="BA355" s="33"/>
      <c r="BB355" s="33"/>
      <c r="BC355" s="33"/>
      <c r="BD355" s="33"/>
      <c r="BE355" s="44"/>
      <c r="BF355" s="33"/>
      <c r="BG355" s="44"/>
      <c r="BH355" s="33"/>
    </row>
    <row r="356" spans="7:60">
      <c r="G356" s="33"/>
      <c r="H356" s="33"/>
      <c r="I356" s="44"/>
      <c r="J356" s="33"/>
      <c r="K356" s="33"/>
      <c r="L356" s="33"/>
      <c r="M356" s="33"/>
      <c r="N356" s="33"/>
      <c r="O356" s="44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44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44"/>
      <c r="AP356" s="33"/>
      <c r="AQ356" s="33"/>
      <c r="AR356" s="33"/>
      <c r="AS356" s="33"/>
      <c r="AT356" s="33"/>
      <c r="AU356" s="33"/>
      <c r="AV356" s="33"/>
      <c r="AW356" s="44"/>
      <c r="AX356" s="33"/>
      <c r="AY356" s="33"/>
      <c r="AZ356" s="33"/>
      <c r="BA356" s="33"/>
      <c r="BB356" s="33"/>
      <c r="BC356" s="33"/>
      <c r="BD356" s="33"/>
      <c r="BE356" s="44"/>
      <c r="BF356" s="33"/>
      <c r="BG356" s="44"/>
      <c r="BH356" s="33"/>
    </row>
    <row r="357" spans="7:60">
      <c r="G357" s="33"/>
      <c r="H357" s="33"/>
      <c r="I357" s="44"/>
      <c r="J357" s="33"/>
      <c r="K357" s="33"/>
      <c r="L357" s="33"/>
      <c r="M357" s="33"/>
      <c r="N357" s="33"/>
      <c r="O357" s="44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44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44"/>
      <c r="AP357" s="33"/>
      <c r="AQ357" s="33"/>
      <c r="AR357" s="33"/>
      <c r="AS357" s="33"/>
      <c r="AT357" s="33"/>
      <c r="AU357" s="33"/>
      <c r="AV357" s="33"/>
      <c r="AW357" s="44"/>
      <c r="AX357" s="33"/>
      <c r="AY357" s="33"/>
      <c r="AZ357" s="33"/>
      <c r="BA357" s="33"/>
      <c r="BB357" s="33"/>
      <c r="BC357" s="33"/>
      <c r="BD357" s="33"/>
      <c r="BE357" s="44"/>
      <c r="BF357" s="33"/>
      <c r="BG357" s="44"/>
      <c r="BH357" s="33"/>
    </row>
    <row r="358" spans="7:60">
      <c r="G358" s="33"/>
      <c r="H358" s="33"/>
      <c r="I358" s="44"/>
      <c r="J358" s="33"/>
      <c r="K358" s="33"/>
      <c r="L358" s="33"/>
      <c r="M358" s="33"/>
      <c r="N358" s="33"/>
      <c r="O358" s="44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44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44"/>
      <c r="AP358" s="33"/>
      <c r="AQ358" s="33"/>
      <c r="AR358" s="33"/>
      <c r="AS358" s="33"/>
      <c r="AT358" s="33"/>
      <c r="AU358" s="33"/>
      <c r="AV358" s="33"/>
      <c r="AW358" s="44"/>
      <c r="AX358" s="33"/>
      <c r="AY358" s="33"/>
      <c r="AZ358" s="33"/>
      <c r="BA358" s="33"/>
      <c r="BB358" s="33"/>
      <c r="BC358" s="33"/>
      <c r="BD358" s="33"/>
      <c r="BE358" s="44"/>
      <c r="BF358" s="33"/>
      <c r="BG358" s="44"/>
      <c r="BH358" s="33"/>
    </row>
    <row r="359" spans="7:60">
      <c r="G359" s="33"/>
      <c r="H359" s="33"/>
      <c r="I359" s="44"/>
      <c r="J359" s="33"/>
      <c r="K359" s="33"/>
      <c r="L359" s="33"/>
      <c r="M359" s="33"/>
      <c r="N359" s="33"/>
      <c r="O359" s="44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44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44"/>
      <c r="AP359" s="33"/>
      <c r="AQ359" s="33"/>
      <c r="AR359" s="33"/>
      <c r="AS359" s="33"/>
      <c r="AT359" s="33"/>
      <c r="AU359" s="33"/>
      <c r="AV359" s="33"/>
      <c r="AW359" s="44"/>
      <c r="AX359" s="33"/>
      <c r="AY359" s="33"/>
      <c r="AZ359" s="33"/>
      <c r="BA359" s="33"/>
      <c r="BB359" s="33"/>
      <c r="BC359" s="33"/>
      <c r="BD359" s="33"/>
      <c r="BE359" s="44"/>
      <c r="BF359" s="33"/>
      <c r="BG359" s="44"/>
      <c r="BH359" s="33"/>
    </row>
    <row r="360" spans="7:60">
      <c r="G360" s="33"/>
      <c r="H360" s="33"/>
      <c r="I360" s="44"/>
      <c r="J360" s="33"/>
      <c r="K360" s="33"/>
      <c r="L360" s="33"/>
      <c r="M360" s="33"/>
      <c r="N360" s="33"/>
      <c r="O360" s="44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44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44"/>
      <c r="AP360" s="33"/>
      <c r="AQ360" s="33"/>
      <c r="AR360" s="33"/>
      <c r="AS360" s="33"/>
      <c r="AT360" s="33"/>
      <c r="AU360" s="33"/>
      <c r="AV360" s="33"/>
      <c r="AW360" s="44"/>
      <c r="AX360" s="33"/>
      <c r="AY360" s="33"/>
      <c r="AZ360" s="33"/>
      <c r="BA360" s="33"/>
      <c r="BB360" s="33"/>
      <c r="BC360" s="33"/>
      <c r="BD360" s="33"/>
      <c r="BE360" s="44"/>
      <c r="BF360" s="33"/>
      <c r="BG360" s="44"/>
      <c r="BH360" s="33"/>
    </row>
    <row r="361" spans="7:60">
      <c r="G361" s="33"/>
      <c r="H361" s="33"/>
      <c r="I361" s="44"/>
      <c r="J361" s="33"/>
      <c r="K361" s="33"/>
      <c r="L361" s="33"/>
      <c r="M361" s="33"/>
      <c r="N361" s="33"/>
      <c r="O361" s="44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44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44"/>
      <c r="AP361" s="33"/>
      <c r="AQ361" s="33"/>
      <c r="AR361" s="33"/>
      <c r="AS361" s="33"/>
      <c r="AT361" s="33"/>
      <c r="AU361" s="33"/>
      <c r="AV361" s="33"/>
      <c r="AW361" s="44"/>
      <c r="AX361" s="33"/>
      <c r="AY361" s="33"/>
      <c r="AZ361" s="33"/>
      <c r="BA361" s="33"/>
      <c r="BB361" s="33"/>
      <c r="BC361" s="33"/>
      <c r="BD361" s="33"/>
      <c r="BE361" s="44"/>
      <c r="BF361" s="33"/>
      <c r="BG361" s="44"/>
      <c r="BH361" s="33"/>
    </row>
    <row r="362" spans="7:60">
      <c r="G362" s="33"/>
      <c r="H362" s="33"/>
      <c r="I362" s="44"/>
      <c r="J362" s="33"/>
      <c r="K362" s="33"/>
      <c r="L362" s="33"/>
      <c r="M362" s="33"/>
      <c r="N362" s="33"/>
      <c r="O362" s="44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44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44"/>
      <c r="AP362" s="33"/>
      <c r="AQ362" s="33"/>
      <c r="AR362" s="33"/>
      <c r="AS362" s="33"/>
      <c r="AT362" s="33"/>
      <c r="AU362" s="33"/>
      <c r="AV362" s="33"/>
      <c r="AW362" s="44"/>
      <c r="AX362" s="33"/>
      <c r="AY362" s="33"/>
      <c r="AZ362" s="33"/>
      <c r="BA362" s="33"/>
      <c r="BB362" s="33"/>
      <c r="BC362" s="33"/>
      <c r="BD362" s="33"/>
      <c r="BE362" s="44"/>
      <c r="BF362" s="33"/>
      <c r="BG362" s="44"/>
      <c r="BH362" s="33"/>
    </row>
    <row r="363" spans="7:60">
      <c r="G363" s="33"/>
      <c r="H363" s="33"/>
      <c r="I363" s="44"/>
      <c r="J363" s="33"/>
      <c r="K363" s="33"/>
      <c r="L363" s="33"/>
      <c r="M363" s="33"/>
      <c r="N363" s="33"/>
      <c r="O363" s="44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44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44"/>
      <c r="AP363" s="33"/>
      <c r="AQ363" s="33"/>
      <c r="AR363" s="33"/>
      <c r="AS363" s="33"/>
      <c r="AT363" s="33"/>
      <c r="AU363" s="33"/>
      <c r="AV363" s="33"/>
      <c r="AW363" s="44"/>
      <c r="AX363" s="33"/>
      <c r="AY363" s="33"/>
      <c r="AZ363" s="33"/>
      <c r="BA363" s="33"/>
      <c r="BB363" s="33"/>
      <c r="BC363" s="33"/>
      <c r="BD363" s="33"/>
      <c r="BE363" s="44"/>
      <c r="BF363" s="33"/>
      <c r="BG363" s="44"/>
      <c r="BH363" s="33"/>
    </row>
    <row r="364" spans="7:60">
      <c r="G364" s="33"/>
      <c r="H364" s="33"/>
      <c r="I364" s="44"/>
      <c r="J364" s="33"/>
      <c r="K364" s="33"/>
      <c r="L364" s="33"/>
      <c r="M364" s="33"/>
      <c r="N364" s="33"/>
      <c r="O364" s="44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44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44"/>
      <c r="AP364" s="33"/>
      <c r="AQ364" s="33"/>
      <c r="AR364" s="33"/>
      <c r="AS364" s="33"/>
      <c r="AT364" s="33"/>
      <c r="AU364" s="33"/>
      <c r="AV364" s="33"/>
      <c r="AW364" s="44"/>
      <c r="AX364" s="33"/>
      <c r="AY364" s="33"/>
      <c r="AZ364" s="33"/>
      <c r="BA364" s="33"/>
      <c r="BB364" s="33"/>
      <c r="BC364" s="33"/>
      <c r="BD364" s="33"/>
      <c r="BE364" s="44"/>
      <c r="BF364" s="33"/>
      <c r="BG364" s="44"/>
      <c r="BH364" s="33"/>
    </row>
    <row r="365" spans="7:60">
      <c r="G365" s="33"/>
      <c r="H365" s="33"/>
      <c r="I365" s="44"/>
      <c r="J365" s="33"/>
      <c r="K365" s="33"/>
      <c r="L365" s="33"/>
      <c r="M365" s="33"/>
      <c r="N365" s="33"/>
      <c r="O365" s="44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44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44"/>
      <c r="AP365" s="33"/>
      <c r="AQ365" s="33"/>
      <c r="AR365" s="33"/>
      <c r="AS365" s="33"/>
      <c r="AT365" s="33"/>
      <c r="AU365" s="33"/>
      <c r="AV365" s="33"/>
      <c r="AW365" s="44"/>
      <c r="AX365" s="33"/>
      <c r="AY365" s="33"/>
      <c r="AZ365" s="33"/>
      <c r="BA365" s="33"/>
      <c r="BB365" s="33"/>
      <c r="BC365" s="33"/>
      <c r="BD365" s="33"/>
      <c r="BE365" s="44"/>
      <c r="BF365" s="33"/>
      <c r="BG365" s="44"/>
      <c r="BH365" s="33"/>
    </row>
    <row r="366" spans="7:60">
      <c r="G366" s="33"/>
      <c r="H366" s="33"/>
      <c r="I366" s="44"/>
      <c r="J366" s="33"/>
      <c r="K366" s="33"/>
      <c r="L366" s="33"/>
      <c r="M366" s="33"/>
      <c r="N366" s="33"/>
      <c r="O366" s="44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44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44"/>
      <c r="AP366" s="33"/>
      <c r="AQ366" s="33"/>
      <c r="AR366" s="33"/>
      <c r="AS366" s="33"/>
      <c r="AT366" s="33"/>
      <c r="AU366" s="33"/>
      <c r="AV366" s="33"/>
      <c r="AW366" s="44"/>
      <c r="AX366" s="33"/>
      <c r="AY366" s="33"/>
      <c r="AZ366" s="33"/>
      <c r="BA366" s="33"/>
      <c r="BB366" s="33"/>
      <c r="BC366" s="33"/>
      <c r="BD366" s="33"/>
      <c r="BE366" s="44"/>
      <c r="BF366" s="33"/>
      <c r="BG366" s="44"/>
      <c r="BH366" s="33"/>
    </row>
    <row r="367" spans="7:60">
      <c r="G367" s="33"/>
      <c r="H367" s="33"/>
      <c r="I367" s="44"/>
      <c r="J367" s="33"/>
      <c r="K367" s="33"/>
      <c r="L367" s="33"/>
      <c r="M367" s="33"/>
      <c r="N367" s="33"/>
      <c r="O367" s="44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44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44"/>
      <c r="AP367" s="33"/>
      <c r="AQ367" s="33"/>
      <c r="AR367" s="33"/>
      <c r="AS367" s="33"/>
      <c r="AT367" s="33"/>
      <c r="AU367" s="33"/>
      <c r="AV367" s="33"/>
      <c r="AW367" s="44"/>
      <c r="AX367" s="33"/>
      <c r="AY367" s="33"/>
      <c r="AZ367" s="33"/>
      <c r="BA367" s="33"/>
      <c r="BB367" s="33"/>
      <c r="BC367" s="33"/>
      <c r="BD367" s="33"/>
      <c r="BE367" s="44"/>
      <c r="BF367" s="33"/>
      <c r="BG367" s="44"/>
      <c r="BH367" s="33"/>
    </row>
    <row r="368" spans="7:60">
      <c r="G368" s="33"/>
      <c r="H368" s="33"/>
      <c r="I368" s="44"/>
      <c r="J368" s="33"/>
      <c r="K368" s="33"/>
      <c r="L368" s="33"/>
      <c r="M368" s="33"/>
      <c r="N368" s="33"/>
      <c r="O368" s="44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44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44"/>
      <c r="AP368" s="33"/>
      <c r="AQ368" s="33"/>
      <c r="AR368" s="33"/>
      <c r="AS368" s="33"/>
      <c r="AT368" s="33"/>
      <c r="AU368" s="33"/>
      <c r="AV368" s="33"/>
      <c r="AW368" s="44"/>
      <c r="AX368" s="33"/>
      <c r="AY368" s="33"/>
      <c r="AZ368" s="33"/>
      <c r="BA368" s="33"/>
      <c r="BB368" s="33"/>
      <c r="BC368" s="33"/>
      <c r="BD368" s="33"/>
      <c r="BE368" s="44"/>
      <c r="BF368" s="33"/>
      <c r="BG368" s="44"/>
      <c r="BH368" s="33"/>
    </row>
    <row r="369" spans="7:60">
      <c r="G369" s="33"/>
      <c r="H369" s="33"/>
      <c r="I369" s="44"/>
      <c r="J369" s="33"/>
      <c r="K369" s="33"/>
      <c r="L369" s="33"/>
      <c r="M369" s="33"/>
      <c r="N369" s="33"/>
      <c r="O369" s="44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44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44"/>
      <c r="AP369" s="33"/>
      <c r="AQ369" s="33"/>
      <c r="AR369" s="33"/>
      <c r="AS369" s="33"/>
      <c r="AT369" s="33"/>
      <c r="AU369" s="33"/>
      <c r="AV369" s="33"/>
      <c r="AW369" s="44"/>
      <c r="AX369" s="33"/>
      <c r="AY369" s="33"/>
      <c r="AZ369" s="33"/>
      <c r="BA369" s="33"/>
      <c r="BB369" s="33"/>
      <c r="BC369" s="33"/>
      <c r="BD369" s="33"/>
      <c r="BE369" s="44"/>
      <c r="BF369" s="33"/>
      <c r="BG369" s="44"/>
      <c r="BH369" s="33"/>
    </row>
    <row r="370" spans="7:60">
      <c r="G370" s="33"/>
      <c r="H370" s="33"/>
      <c r="I370" s="44"/>
      <c r="J370" s="33"/>
      <c r="K370" s="33"/>
      <c r="L370" s="33"/>
      <c r="M370" s="33"/>
      <c r="N370" s="33"/>
      <c r="O370" s="44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44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44"/>
      <c r="AP370" s="33"/>
      <c r="AQ370" s="33"/>
      <c r="AR370" s="33"/>
      <c r="AS370" s="33"/>
      <c r="AT370" s="33"/>
      <c r="AU370" s="33"/>
      <c r="AV370" s="33"/>
      <c r="AW370" s="44"/>
      <c r="AX370" s="33"/>
      <c r="AY370" s="33"/>
      <c r="AZ370" s="33"/>
      <c r="BA370" s="33"/>
      <c r="BB370" s="33"/>
      <c r="BC370" s="33"/>
      <c r="BD370" s="33"/>
      <c r="BE370" s="44"/>
      <c r="BF370" s="33"/>
      <c r="BG370" s="44"/>
      <c r="BH370" s="33"/>
    </row>
    <row r="371" spans="7:60">
      <c r="G371" s="33"/>
      <c r="H371" s="33"/>
      <c r="I371" s="44"/>
      <c r="J371" s="33"/>
      <c r="K371" s="33"/>
      <c r="L371" s="33"/>
      <c r="M371" s="33"/>
      <c r="N371" s="33"/>
      <c r="O371" s="44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44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44"/>
      <c r="AP371" s="33"/>
      <c r="AQ371" s="33"/>
      <c r="AR371" s="33"/>
      <c r="AS371" s="33"/>
      <c r="AT371" s="33"/>
      <c r="AU371" s="33"/>
      <c r="AV371" s="33"/>
      <c r="AW371" s="44"/>
      <c r="AX371" s="33"/>
      <c r="AY371" s="33"/>
      <c r="AZ371" s="33"/>
      <c r="BA371" s="33"/>
      <c r="BB371" s="33"/>
      <c r="BC371" s="33"/>
      <c r="BD371" s="33"/>
      <c r="BE371" s="44"/>
      <c r="BF371" s="33"/>
      <c r="BG371" s="44"/>
      <c r="BH371" s="33"/>
    </row>
    <row r="372" spans="7:60">
      <c r="G372" s="33"/>
      <c r="H372" s="33"/>
      <c r="I372" s="44"/>
      <c r="J372" s="33"/>
      <c r="K372" s="33"/>
      <c r="L372" s="33"/>
      <c r="M372" s="33"/>
      <c r="N372" s="33"/>
      <c r="O372" s="44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44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44"/>
      <c r="AP372" s="33"/>
      <c r="AQ372" s="33"/>
      <c r="AR372" s="33"/>
      <c r="AS372" s="33"/>
      <c r="AT372" s="33"/>
      <c r="AU372" s="33"/>
      <c r="AV372" s="33"/>
      <c r="AW372" s="44"/>
      <c r="AX372" s="33"/>
      <c r="AY372" s="33"/>
      <c r="AZ372" s="33"/>
      <c r="BA372" s="33"/>
      <c r="BB372" s="33"/>
      <c r="BC372" s="33"/>
      <c r="BD372" s="33"/>
      <c r="BE372" s="44"/>
      <c r="BF372" s="33"/>
      <c r="BG372" s="44"/>
      <c r="BH372" s="33"/>
    </row>
    <row r="373" spans="7:60">
      <c r="G373" s="33"/>
      <c r="H373" s="33"/>
      <c r="I373" s="44"/>
      <c r="J373" s="33"/>
      <c r="K373" s="33"/>
      <c r="L373" s="33"/>
      <c r="M373" s="33"/>
      <c r="N373" s="33"/>
      <c r="O373" s="44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44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44"/>
      <c r="AP373" s="33"/>
      <c r="AQ373" s="33"/>
      <c r="AR373" s="33"/>
      <c r="AS373" s="33"/>
      <c r="AT373" s="33"/>
      <c r="AU373" s="33"/>
      <c r="AV373" s="33"/>
      <c r="AW373" s="44"/>
      <c r="AX373" s="33"/>
      <c r="AY373" s="33"/>
      <c r="AZ373" s="33"/>
      <c r="BA373" s="33"/>
      <c r="BB373" s="33"/>
      <c r="BC373" s="33"/>
      <c r="BD373" s="33"/>
      <c r="BE373" s="44"/>
      <c r="BF373" s="33"/>
      <c r="BG373" s="44"/>
      <c r="BH373" s="33"/>
    </row>
    <row r="374" spans="7:60">
      <c r="G374" s="33"/>
      <c r="H374" s="33"/>
      <c r="I374" s="44"/>
      <c r="J374" s="33"/>
      <c r="K374" s="33"/>
      <c r="L374" s="33"/>
      <c r="M374" s="33"/>
      <c r="N374" s="33"/>
      <c r="O374" s="44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44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44"/>
      <c r="AP374" s="33"/>
      <c r="AQ374" s="33"/>
      <c r="AR374" s="33"/>
      <c r="AS374" s="33"/>
      <c r="AT374" s="33"/>
      <c r="AU374" s="33"/>
      <c r="AV374" s="33"/>
      <c r="AW374" s="44"/>
      <c r="AX374" s="33"/>
      <c r="AY374" s="33"/>
      <c r="AZ374" s="33"/>
      <c r="BA374" s="33"/>
      <c r="BB374" s="33"/>
      <c r="BC374" s="33"/>
      <c r="BD374" s="33"/>
      <c r="BE374" s="44"/>
      <c r="BF374" s="33"/>
      <c r="BG374" s="44"/>
      <c r="BH374" s="33"/>
    </row>
    <row r="375" spans="7:60">
      <c r="G375" s="33"/>
      <c r="H375" s="33"/>
      <c r="I375" s="44"/>
      <c r="J375" s="33"/>
      <c r="K375" s="33"/>
      <c r="L375" s="33"/>
      <c r="M375" s="33"/>
      <c r="N375" s="33"/>
      <c r="O375" s="44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44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44"/>
      <c r="AP375" s="33"/>
      <c r="AQ375" s="33"/>
      <c r="AR375" s="33"/>
      <c r="AS375" s="33"/>
      <c r="AT375" s="33"/>
      <c r="AU375" s="33"/>
      <c r="AV375" s="33"/>
      <c r="AW375" s="44"/>
      <c r="AX375" s="33"/>
      <c r="AY375" s="33"/>
      <c r="AZ375" s="33"/>
      <c r="BA375" s="33"/>
      <c r="BB375" s="33"/>
      <c r="BC375" s="33"/>
      <c r="BD375" s="33"/>
      <c r="BE375" s="44"/>
      <c r="BF375" s="33"/>
      <c r="BG375" s="44"/>
      <c r="BH375" s="33"/>
    </row>
    <row r="376" spans="7:60">
      <c r="G376" s="33"/>
      <c r="H376" s="33"/>
      <c r="I376" s="44"/>
      <c r="J376" s="33"/>
      <c r="K376" s="33"/>
      <c r="L376" s="33"/>
      <c r="M376" s="33"/>
      <c r="N376" s="33"/>
      <c r="O376" s="44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44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44"/>
      <c r="AP376" s="33"/>
      <c r="AQ376" s="33"/>
      <c r="AR376" s="33"/>
      <c r="AS376" s="33"/>
      <c r="AT376" s="33"/>
      <c r="AU376" s="33"/>
      <c r="AV376" s="33"/>
      <c r="AW376" s="44"/>
      <c r="AX376" s="33"/>
      <c r="AY376" s="33"/>
      <c r="AZ376" s="33"/>
      <c r="BA376" s="33"/>
      <c r="BB376" s="33"/>
      <c r="BC376" s="33"/>
      <c r="BD376" s="33"/>
      <c r="BE376" s="44"/>
      <c r="BF376" s="33"/>
      <c r="BG376" s="44"/>
      <c r="BH376" s="33"/>
    </row>
    <row r="377" spans="7:60">
      <c r="G377" s="33"/>
      <c r="H377" s="33"/>
      <c r="I377" s="44"/>
      <c r="J377" s="33"/>
      <c r="K377" s="33"/>
      <c r="L377" s="33"/>
      <c r="M377" s="33"/>
      <c r="N377" s="33"/>
      <c r="O377" s="44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44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44"/>
      <c r="AP377" s="33"/>
      <c r="AQ377" s="33"/>
      <c r="AR377" s="33"/>
      <c r="AS377" s="33"/>
      <c r="AT377" s="33"/>
      <c r="AU377" s="33"/>
      <c r="AV377" s="33"/>
      <c r="AW377" s="44"/>
      <c r="AX377" s="33"/>
      <c r="AY377" s="33"/>
      <c r="AZ377" s="33"/>
      <c r="BA377" s="33"/>
      <c r="BB377" s="33"/>
      <c r="BC377" s="33"/>
      <c r="BD377" s="33"/>
      <c r="BE377" s="44"/>
      <c r="BF377" s="33"/>
      <c r="BG377" s="44"/>
      <c r="BH377" s="33"/>
    </row>
    <row r="378" spans="7:60">
      <c r="G378" s="33"/>
      <c r="H378" s="33"/>
      <c r="I378" s="44"/>
      <c r="J378" s="33"/>
      <c r="K378" s="33"/>
      <c r="L378" s="33"/>
      <c r="M378" s="33"/>
      <c r="N378" s="33"/>
      <c r="O378" s="44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44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44"/>
      <c r="AP378" s="33"/>
      <c r="AQ378" s="33"/>
      <c r="AR378" s="33"/>
      <c r="AS378" s="33"/>
      <c r="AT378" s="33"/>
      <c r="AU378" s="33"/>
      <c r="AV378" s="33"/>
      <c r="AW378" s="44"/>
      <c r="AX378" s="33"/>
      <c r="AY378" s="33"/>
      <c r="AZ378" s="33"/>
      <c r="BA378" s="33"/>
      <c r="BB378" s="33"/>
      <c r="BC378" s="33"/>
      <c r="BD378" s="33"/>
      <c r="BE378" s="44"/>
      <c r="BF378" s="33"/>
      <c r="BG378" s="44"/>
      <c r="BH378" s="33"/>
    </row>
    <row r="379" spans="7:60">
      <c r="G379" s="33"/>
      <c r="H379" s="33"/>
      <c r="I379" s="44"/>
      <c r="J379" s="33"/>
      <c r="K379" s="33"/>
      <c r="L379" s="33"/>
      <c r="M379" s="33"/>
      <c r="N379" s="33"/>
      <c r="O379" s="44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44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44"/>
      <c r="AP379" s="33"/>
      <c r="AQ379" s="33"/>
      <c r="AR379" s="33"/>
      <c r="AS379" s="33"/>
      <c r="AT379" s="33"/>
      <c r="AU379" s="33"/>
      <c r="AV379" s="33"/>
      <c r="AW379" s="44"/>
      <c r="AX379" s="33"/>
      <c r="AY379" s="33"/>
      <c r="AZ379" s="33"/>
      <c r="BA379" s="33"/>
      <c r="BB379" s="33"/>
      <c r="BC379" s="33"/>
      <c r="BD379" s="33"/>
      <c r="BE379" s="44"/>
      <c r="BF379" s="33"/>
      <c r="BG379" s="44"/>
      <c r="BH379" s="33"/>
    </row>
    <row r="380" spans="7:60">
      <c r="G380" s="33"/>
      <c r="H380" s="33"/>
      <c r="I380" s="44"/>
      <c r="J380" s="33"/>
      <c r="K380" s="33"/>
      <c r="L380" s="33"/>
      <c r="M380" s="33"/>
      <c r="N380" s="33"/>
      <c r="O380" s="44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44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44"/>
      <c r="AP380" s="33"/>
      <c r="AQ380" s="33"/>
      <c r="AR380" s="33"/>
      <c r="AS380" s="33"/>
      <c r="AT380" s="33"/>
      <c r="AU380" s="33"/>
      <c r="AV380" s="33"/>
      <c r="AW380" s="44"/>
      <c r="AX380" s="33"/>
      <c r="AY380" s="33"/>
      <c r="AZ380" s="33"/>
      <c r="BA380" s="33"/>
      <c r="BB380" s="33"/>
      <c r="BC380" s="33"/>
      <c r="BD380" s="33"/>
      <c r="BE380" s="44"/>
      <c r="BF380" s="33"/>
      <c r="BG380" s="44"/>
      <c r="BH380" s="33"/>
    </row>
    <row r="381" spans="7:60">
      <c r="G381" s="33"/>
      <c r="H381" s="33"/>
      <c r="I381" s="44"/>
      <c r="J381" s="33"/>
      <c r="K381" s="33"/>
      <c r="L381" s="33"/>
      <c r="M381" s="33"/>
      <c r="N381" s="33"/>
      <c r="O381" s="44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44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44"/>
      <c r="AP381" s="33"/>
      <c r="AQ381" s="33"/>
      <c r="AR381" s="33"/>
      <c r="AS381" s="33"/>
      <c r="AT381" s="33"/>
      <c r="AU381" s="33"/>
      <c r="AV381" s="33"/>
      <c r="AW381" s="44"/>
      <c r="AX381" s="33"/>
      <c r="AY381" s="33"/>
      <c r="AZ381" s="33"/>
      <c r="BA381" s="33"/>
      <c r="BB381" s="33"/>
      <c r="BC381" s="33"/>
      <c r="BD381" s="33"/>
      <c r="BE381" s="44"/>
      <c r="BF381" s="33"/>
      <c r="BG381" s="44"/>
      <c r="BH381" s="33"/>
    </row>
    <row r="382" spans="7:60">
      <c r="G382" s="33"/>
      <c r="H382" s="33"/>
      <c r="I382" s="44"/>
      <c r="J382" s="33"/>
      <c r="K382" s="33"/>
      <c r="L382" s="33"/>
      <c r="M382" s="33"/>
      <c r="N382" s="33"/>
      <c r="O382" s="44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44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44"/>
      <c r="AP382" s="33"/>
      <c r="AQ382" s="33"/>
      <c r="AR382" s="33"/>
      <c r="AS382" s="33"/>
      <c r="AT382" s="33"/>
      <c r="AU382" s="33"/>
      <c r="AV382" s="33"/>
      <c r="AW382" s="44"/>
      <c r="AX382" s="33"/>
      <c r="AY382" s="33"/>
      <c r="AZ382" s="33"/>
      <c r="BA382" s="33"/>
      <c r="BB382" s="33"/>
      <c r="BC382" s="33"/>
      <c r="BD382" s="33"/>
      <c r="BE382" s="44"/>
      <c r="BF382" s="33"/>
      <c r="BG382" s="44"/>
      <c r="BH382" s="33"/>
    </row>
    <row r="383" spans="7:60">
      <c r="G383" s="33"/>
      <c r="H383" s="33"/>
      <c r="I383" s="44"/>
      <c r="J383" s="33"/>
      <c r="K383" s="33"/>
      <c r="L383" s="33"/>
      <c r="M383" s="33"/>
      <c r="N383" s="33"/>
      <c r="O383" s="44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44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44"/>
      <c r="AP383" s="33"/>
      <c r="AQ383" s="33"/>
      <c r="AR383" s="33"/>
      <c r="AS383" s="33"/>
      <c r="AT383" s="33"/>
      <c r="AU383" s="33"/>
      <c r="AV383" s="33"/>
      <c r="AW383" s="44"/>
      <c r="AX383" s="33"/>
      <c r="AY383" s="33"/>
      <c r="AZ383" s="33"/>
      <c r="BA383" s="33"/>
      <c r="BB383" s="33"/>
      <c r="BC383" s="33"/>
      <c r="BD383" s="33"/>
      <c r="BE383" s="44"/>
      <c r="BF383" s="33"/>
      <c r="BG383" s="44"/>
      <c r="BH383" s="33"/>
    </row>
    <row r="384" spans="7:60">
      <c r="G384" s="33"/>
      <c r="H384" s="33"/>
      <c r="I384" s="44"/>
      <c r="J384" s="33"/>
      <c r="K384" s="33"/>
      <c r="L384" s="33"/>
      <c r="M384" s="33"/>
      <c r="N384" s="33"/>
      <c r="O384" s="44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44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44"/>
      <c r="AP384" s="33"/>
      <c r="AQ384" s="33"/>
      <c r="AR384" s="33"/>
      <c r="AS384" s="33"/>
      <c r="AT384" s="33"/>
      <c r="AU384" s="33"/>
      <c r="AV384" s="33"/>
      <c r="AW384" s="44"/>
      <c r="AX384" s="33"/>
      <c r="AY384" s="33"/>
      <c r="AZ384" s="33"/>
      <c r="BA384" s="33"/>
      <c r="BB384" s="33"/>
      <c r="BC384" s="33"/>
      <c r="BD384" s="33"/>
      <c r="BE384" s="44"/>
      <c r="BF384" s="33"/>
      <c r="BG384" s="44"/>
      <c r="BH384" s="33"/>
    </row>
    <row r="385" spans="7:60">
      <c r="G385" s="33"/>
      <c r="H385" s="33"/>
      <c r="I385" s="44"/>
      <c r="J385" s="33"/>
      <c r="K385" s="33"/>
      <c r="L385" s="33"/>
      <c r="M385" s="33"/>
      <c r="N385" s="33"/>
      <c r="O385" s="44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44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44"/>
      <c r="AP385" s="33"/>
      <c r="AQ385" s="33"/>
      <c r="AR385" s="33"/>
      <c r="AS385" s="33"/>
      <c r="AT385" s="33"/>
      <c r="AU385" s="33"/>
      <c r="AV385" s="33"/>
      <c r="AW385" s="44"/>
      <c r="AX385" s="33"/>
      <c r="AY385" s="33"/>
      <c r="AZ385" s="33"/>
      <c r="BA385" s="33"/>
      <c r="BB385" s="33"/>
      <c r="BC385" s="33"/>
      <c r="BD385" s="33"/>
      <c r="BE385" s="44"/>
      <c r="BF385" s="33"/>
      <c r="BG385" s="44"/>
      <c r="BH385" s="33"/>
    </row>
    <row r="386" spans="7:60">
      <c r="G386" s="33"/>
      <c r="H386" s="33"/>
      <c r="I386" s="44"/>
      <c r="J386" s="33"/>
      <c r="K386" s="33"/>
      <c r="L386" s="33"/>
      <c r="M386" s="33"/>
      <c r="N386" s="33"/>
      <c r="O386" s="44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44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44"/>
      <c r="AP386" s="33"/>
      <c r="AQ386" s="33"/>
      <c r="AR386" s="33"/>
      <c r="AS386" s="33"/>
      <c r="AT386" s="33"/>
      <c r="AU386" s="33"/>
      <c r="AV386" s="33"/>
      <c r="AW386" s="44"/>
      <c r="AX386" s="33"/>
      <c r="AY386" s="33"/>
      <c r="AZ386" s="33"/>
      <c r="BA386" s="33"/>
      <c r="BB386" s="33"/>
      <c r="BC386" s="33"/>
      <c r="BD386" s="33"/>
      <c r="BE386" s="44"/>
      <c r="BF386" s="33"/>
      <c r="BG386" s="44"/>
      <c r="BH386" s="33"/>
    </row>
    <row r="387" spans="7:60">
      <c r="G387" s="33"/>
      <c r="H387" s="33"/>
      <c r="I387" s="44"/>
      <c r="J387" s="33"/>
      <c r="K387" s="33"/>
      <c r="L387" s="33"/>
      <c r="M387" s="33"/>
      <c r="N387" s="33"/>
      <c r="O387" s="44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44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44"/>
      <c r="AP387" s="33"/>
      <c r="AQ387" s="33"/>
      <c r="AR387" s="33"/>
      <c r="AS387" s="33"/>
      <c r="AT387" s="33"/>
      <c r="AU387" s="33"/>
      <c r="AV387" s="33"/>
      <c r="AW387" s="44"/>
      <c r="AX387" s="33"/>
      <c r="AY387" s="33"/>
      <c r="AZ387" s="33"/>
      <c r="BA387" s="33"/>
      <c r="BB387" s="33"/>
      <c r="BC387" s="33"/>
      <c r="BD387" s="33"/>
      <c r="BE387" s="44"/>
      <c r="BF387" s="33"/>
      <c r="BG387" s="44"/>
      <c r="BH387" s="33"/>
    </row>
    <row r="388" spans="7:60">
      <c r="G388" s="33"/>
      <c r="H388" s="33"/>
      <c r="I388" s="44"/>
      <c r="J388" s="33"/>
      <c r="K388" s="33"/>
      <c r="L388" s="33"/>
      <c r="M388" s="33"/>
      <c r="N388" s="33"/>
      <c r="O388" s="44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44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44"/>
      <c r="AP388" s="33"/>
      <c r="AQ388" s="33"/>
      <c r="AR388" s="33"/>
      <c r="AS388" s="33"/>
      <c r="AT388" s="33"/>
      <c r="AU388" s="33"/>
      <c r="AV388" s="33"/>
      <c r="AW388" s="44"/>
      <c r="AX388" s="33"/>
      <c r="AY388" s="33"/>
      <c r="AZ388" s="33"/>
      <c r="BA388" s="33"/>
      <c r="BB388" s="33"/>
      <c r="BC388" s="33"/>
      <c r="BD388" s="33"/>
      <c r="BE388" s="44"/>
      <c r="BF388" s="33"/>
      <c r="BG388" s="44"/>
      <c r="BH388" s="33"/>
    </row>
    <row r="389" spans="7:60">
      <c r="G389" s="33"/>
      <c r="H389" s="33"/>
      <c r="I389" s="44"/>
      <c r="J389" s="33"/>
      <c r="K389" s="33"/>
      <c r="L389" s="33"/>
      <c r="M389" s="33"/>
      <c r="N389" s="33"/>
      <c r="O389" s="44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44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44"/>
      <c r="AP389" s="33"/>
      <c r="AQ389" s="33"/>
      <c r="AR389" s="33"/>
      <c r="AS389" s="33"/>
      <c r="AT389" s="33"/>
      <c r="AU389" s="33"/>
      <c r="AV389" s="33"/>
      <c r="AW389" s="44"/>
      <c r="AX389" s="33"/>
      <c r="AY389" s="33"/>
      <c r="AZ389" s="33"/>
      <c r="BA389" s="33"/>
      <c r="BB389" s="33"/>
      <c r="BC389" s="33"/>
      <c r="BD389" s="33"/>
      <c r="BE389" s="44"/>
      <c r="BF389" s="33"/>
      <c r="BG389" s="44"/>
      <c r="BH389" s="33"/>
    </row>
    <row r="390" spans="7:60">
      <c r="G390" s="33"/>
      <c r="H390" s="33"/>
      <c r="I390" s="44"/>
      <c r="J390" s="33"/>
      <c r="K390" s="33"/>
      <c r="L390" s="33"/>
      <c r="M390" s="33"/>
      <c r="N390" s="33"/>
      <c r="O390" s="44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44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44"/>
      <c r="AP390" s="33"/>
      <c r="AQ390" s="33"/>
      <c r="AR390" s="33"/>
      <c r="AS390" s="33"/>
      <c r="AT390" s="33"/>
      <c r="AU390" s="33"/>
      <c r="AV390" s="33"/>
      <c r="AW390" s="44"/>
      <c r="AX390" s="33"/>
      <c r="AY390" s="33"/>
      <c r="AZ390" s="33"/>
      <c r="BA390" s="33"/>
      <c r="BB390" s="33"/>
      <c r="BC390" s="33"/>
      <c r="BD390" s="33"/>
      <c r="BE390" s="44"/>
      <c r="BF390" s="33"/>
      <c r="BG390" s="44"/>
      <c r="BH390" s="33"/>
    </row>
    <row r="391" spans="7:60">
      <c r="G391" s="33"/>
      <c r="H391" s="33"/>
      <c r="I391" s="44"/>
      <c r="J391" s="33"/>
      <c r="K391" s="33"/>
      <c r="L391" s="33"/>
      <c r="M391" s="33"/>
      <c r="N391" s="33"/>
      <c r="O391" s="44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44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44"/>
      <c r="AP391" s="33"/>
      <c r="AQ391" s="33"/>
      <c r="AR391" s="33"/>
      <c r="AS391" s="33"/>
      <c r="AT391" s="33"/>
      <c r="AU391" s="33"/>
      <c r="AV391" s="33"/>
      <c r="AW391" s="44"/>
      <c r="AX391" s="33"/>
      <c r="AY391" s="33"/>
      <c r="AZ391" s="33"/>
      <c r="BA391" s="33"/>
      <c r="BB391" s="33"/>
      <c r="BC391" s="33"/>
      <c r="BD391" s="33"/>
      <c r="BE391" s="44"/>
      <c r="BF391" s="33"/>
      <c r="BG391" s="44"/>
      <c r="BH391" s="33"/>
    </row>
    <row r="392" spans="7:60">
      <c r="G392" s="33"/>
      <c r="H392" s="33"/>
      <c r="I392" s="44"/>
      <c r="J392" s="33"/>
      <c r="K392" s="33"/>
      <c r="L392" s="33"/>
      <c r="M392" s="33"/>
      <c r="N392" s="33"/>
      <c r="O392" s="44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44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44"/>
      <c r="AP392" s="33"/>
      <c r="AQ392" s="33"/>
      <c r="AR392" s="33"/>
      <c r="AS392" s="33"/>
      <c r="AT392" s="33"/>
      <c r="AU392" s="33"/>
      <c r="AV392" s="33"/>
      <c r="AW392" s="44"/>
      <c r="AX392" s="33"/>
      <c r="AY392" s="33"/>
      <c r="AZ392" s="33"/>
      <c r="BA392" s="33"/>
      <c r="BB392" s="33"/>
      <c r="BC392" s="33"/>
      <c r="BD392" s="33"/>
      <c r="BE392" s="44"/>
      <c r="BF392" s="33"/>
      <c r="BG392" s="44"/>
      <c r="BH392" s="33"/>
    </row>
    <row r="393" spans="7:60">
      <c r="G393" s="33"/>
      <c r="H393" s="33"/>
      <c r="I393" s="44"/>
      <c r="J393" s="33"/>
      <c r="K393" s="33"/>
      <c r="L393" s="33"/>
      <c r="M393" s="33"/>
      <c r="N393" s="33"/>
      <c r="O393" s="44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44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44"/>
      <c r="AP393" s="33"/>
      <c r="AQ393" s="33"/>
      <c r="AR393" s="33"/>
      <c r="AS393" s="33"/>
      <c r="AT393" s="33"/>
      <c r="AU393" s="33"/>
      <c r="AV393" s="33"/>
      <c r="AW393" s="44"/>
      <c r="AX393" s="33"/>
      <c r="AY393" s="33"/>
      <c r="AZ393" s="33"/>
      <c r="BA393" s="33"/>
      <c r="BB393" s="33"/>
      <c r="BC393" s="33"/>
      <c r="BD393" s="33"/>
      <c r="BE393" s="44"/>
      <c r="BF393" s="33"/>
      <c r="BG393" s="44"/>
      <c r="BH393" s="33"/>
    </row>
    <row r="394" spans="7:60">
      <c r="G394" s="33"/>
      <c r="H394" s="33"/>
      <c r="I394" s="44"/>
      <c r="J394" s="33"/>
      <c r="K394" s="33"/>
      <c r="L394" s="33"/>
      <c r="M394" s="33"/>
      <c r="N394" s="33"/>
      <c r="O394" s="44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44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44"/>
      <c r="AP394" s="33"/>
      <c r="AQ394" s="33"/>
      <c r="AR394" s="33"/>
      <c r="AS394" s="33"/>
      <c r="AT394" s="33"/>
      <c r="AU394" s="33"/>
      <c r="AV394" s="33"/>
      <c r="AW394" s="44"/>
      <c r="AX394" s="33"/>
      <c r="AY394" s="33"/>
      <c r="AZ394" s="33"/>
      <c r="BA394" s="33"/>
      <c r="BB394" s="33"/>
      <c r="BC394" s="33"/>
      <c r="BD394" s="33"/>
      <c r="BE394" s="44"/>
      <c r="BF394" s="33"/>
      <c r="BG394" s="44"/>
      <c r="BH394" s="33"/>
    </row>
    <row r="395" spans="7:60">
      <c r="G395" s="33"/>
      <c r="H395" s="33"/>
      <c r="I395" s="44"/>
      <c r="J395" s="33"/>
      <c r="K395" s="33"/>
      <c r="L395" s="33"/>
      <c r="M395" s="33"/>
      <c r="N395" s="33"/>
      <c r="O395" s="44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44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44"/>
      <c r="AP395" s="33"/>
      <c r="AQ395" s="33"/>
      <c r="AR395" s="33"/>
      <c r="AS395" s="33"/>
      <c r="AT395" s="33"/>
      <c r="AU395" s="33"/>
      <c r="AV395" s="33"/>
      <c r="AW395" s="44"/>
      <c r="AX395" s="33"/>
      <c r="AY395" s="33"/>
      <c r="AZ395" s="33"/>
      <c r="BA395" s="33"/>
      <c r="BB395" s="33"/>
      <c r="BC395" s="33"/>
      <c r="BD395" s="33"/>
      <c r="BE395" s="44"/>
      <c r="BF395" s="33"/>
      <c r="BG395" s="44"/>
      <c r="BH395" s="33"/>
    </row>
    <row r="396" spans="7:60">
      <c r="G396" s="33"/>
      <c r="H396" s="33"/>
      <c r="I396" s="44"/>
      <c r="J396" s="33"/>
      <c r="K396" s="33"/>
      <c r="L396" s="33"/>
      <c r="M396" s="33"/>
      <c r="N396" s="33"/>
      <c r="O396" s="44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44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44"/>
      <c r="AP396" s="33"/>
      <c r="AQ396" s="33"/>
      <c r="AR396" s="33"/>
      <c r="AS396" s="33"/>
      <c r="AT396" s="33"/>
      <c r="AU396" s="33"/>
      <c r="AV396" s="33"/>
      <c r="AW396" s="44"/>
      <c r="AX396" s="33"/>
      <c r="AY396" s="33"/>
      <c r="AZ396" s="33"/>
      <c r="BA396" s="33"/>
      <c r="BB396" s="33"/>
      <c r="BC396" s="33"/>
      <c r="BD396" s="33"/>
      <c r="BE396" s="44"/>
      <c r="BF396" s="33"/>
      <c r="BG396" s="44"/>
      <c r="BH396" s="33"/>
    </row>
    <row r="397" spans="7:60">
      <c r="G397" s="33"/>
      <c r="H397" s="33"/>
      <c r="I397" s="44"/>
      <c r="J397" s="33"/>
      <c r="K397" s="33"/>
      <c r="L397" s="33"/>
      <c r="M397" s="33"/>
      <c r="N397" s="33"/>
      <c r="O397" s="44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44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44"/>
      <c r="AP397" s="33"/>
      <c r="AQ397" s="33"/>
      <c r="AR397" s="33"/>
      <c r="AS397" s="33"/>
      <c r="AT397" s="33"/>
      <c r="AU397" s="33"/>
      <c r="AV397" s="33"/>
      <c r="AW397" s="44"/>
      <c r="AX397" s="33"/>
      <c r="AY397" s="33"/>
      <c r="AZ397" s="33"/>
      <c r="BA397" s="33"/>
      <c r="BB397" s="33"/>
      <c r="BC397" s="33"/>
      <c r="BD397" s="33"/>
      <c r="BE397" s="44"/>
      <c r="BF397" s="33"/>
      <c r="BG397" s="44"/>
      <c r="BH397" s="33"/>
    </row>
    <row r="398" spans="7:60">
      <c r="G398" s="33"/>
      <c r="H398" s="33"/>
      <c r="I398" s="44"/>
      <c r="J398" s="33"/>
      <c r="K398" s="33"/>
      <c r="L398" s="33"/>
      <c r="M398" s="33"/>
      <c r="N398" s="33"/>
      <c r="O398" s="44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44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44"/>
      <c r="AP398" s="33"/>
      <c r="AQ398" s="33"/>
      <c r="AR398" s="33"/>
      <c r="AS398" s="33"/>
      <c r="AT398" s="33"/>
      <c r="AU398" s="33"/>
      <c r="AV398" s="33"/>
      <c r="AW398" s="44"/>
      <c r="AX398" s="33"/>
      <c r="AY398" s="33"/>
      <c r="AZ398" s="33"/>
      <c r="BA398" s="33"/>
      <c r="BB398" s="33"/>
      <c r="BC398" s="33"/>
      <c r="BD398" s="33"/>
      <c r="BE398" s="44"/>
      <c r="BF398" s="33"/>
      <c r="BG398" s="44"/>
      <c r="BH398" s="33"/>
    </row>
    <row r="399" spans="7:60">
      <c r="G399" s="33"/>
      <c r="H399" s="33"/>
      <c r="I399" s="44"/>
      <c r="J399" s="33"/>
      <c r="K399" s="33"/>
      <c r="L399" s="33"/>
      <c r="M399" s="33"/>
      <c r="N399" s="33"/>
      <c r="O399" s="44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44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44"/>
      <c r="AP399" s="33"/>
      <c r="AQ399" s="33"/>
      <c r="AR399" s="33"/>
      <c r="AS399" s="33"/>
      <c r="AT399" s="33"/>
      <c r="AU399" s="33"/>
      <c r="AV399" s="33"/>
      <c r="AW399" s="44"/>
      <c r="AX399" s="33"/>
      <c r="AY399" s="33"/>
      <c r="AZ399" s="33"/>
      <c r="BA399" s="33"/>
      <c r="BB399" s="33"/>
      <c r="BC399" s="33"/>
      <c r="BD399" s="33"/>
      <c r="BE399" s="44"/>
      <c r="BF399" s="33"/>
      <c r="BG399" s="44"/>
      <c r="BH399" s="33"/>
    </row>
    <row r="400" spans="7:60">
      <c r="G400" s="33"/>
      <c r="H400" s="33"/>
      <c r="I400" s="44"/>
      <c r="J400" s="33"/>
      <c r="K400" s="33"/>
      <c r="L400" s="33"/>
      <c r="M400" s="33"/>
      <c r="N400" s="33"/>
      <c r="O400" s="44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44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44"/>
      <c r="AP400" s="33"/>
      <c r="AQ400" s="33"/>
      <c r="AR400" s="33"/>
      <c r="AS400" s="33"/>
      <c r="AT400" s="33"/>
      <c r="AU400" s="33"/>
      <c r="AV400" s="33"/>
      <c r="AW400" s="44"/>
      <c r="AX400" s="33"/>
      <c r="AY400" s="33"/>
      <c r="AZ400" s="33"/>
      <c r="BA400" s="33"/>
      <c r="BB400" s="33"/>
      <c r="BC400" s="33"/>
      <c r="BD400" s="33"/>
      <c r="BE400" s="44"/>
      <c r="BF400" s="33"/>
      <c r="BG400" s="44"/>
      <c r="BH400" s="33"/>
    </row>
    <row r="401" spans="7:60">
      <c r="G401" s="33"/>
      <c r="H401" s="33"/>
      <c r="I401" s="44"/>
      <c r="J401" s="33"/>
      <c r="K401" s="33"/>
      <c r="L401" s="33"/>
      <c r="M401" s="33"/>
      <c r="N401" s="33"/>
      <c r="O401" s="44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44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44"/>
      <c r="AP401" s="33"/>
      <c r="AQ401" s="33"/>
      <c r="AR401" s="33"/>
      <c r="AS401" s="33"/>
      <c r="AT401" s="33"/>
      <c r="AU401" s="33"/>
      <c r="AV401" s="33"/>
      <c r="AW401" s="44"/>
      <c r="AX401" s="33"/>
      <c r="AY401" s="33"/>
      <c r="AZ401" s="33"/>
      <c r="BA401" s="33"/>
      <c r="BB401" s="33"/>
      <c r="BC401" s="33"/>
      <c r="BD401" s="33"/>
      <c r="BE401" s="44"/>
      <c r="BF401" s="33"/>
      <c r="BG401" s="44"/>
      <c r="BH401" s="33"/>
    </row>
    <row r="402" spans="7:60">
      <c r="G402" s="33"/>
      <c r="H402" s="33"/>
      <c r="I402" s="44"/>
      <c r="J402" s="33"/>
      <c r="K402" s="33"/>
      <c r="L402" s="33"/>
      <c r="M402" s="33"/>
      <c r="N402" s="33"/>
      <c r="O402" s="44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44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44"/>
      <c r="AP402" s="33"/>
      <c r="AQ402" s="33"/>
      <c r="AR402" s="33"/>
      <c r="AS402" s="33"/>
      <c r="AT402" s="33"/>
      <c r="AU402" s="33"/>
      <c r="AV402" s="33"/>
      <c r="AW402" s="44"/>
      <c r="AX402" s="33"/>
      <c r="AY402" s="33"/>
      <c r="AZ402" s="33"/>
      <c r="BA402" s="33"/>
      <c r="BB402" s="33"/>
      <c r="BC402" s="33"/>
      <c r="BD402" s="33"/>
      <c r="BE402" s="44"/>
      <c r="BF402" s="33"/>
      <c r="BG402" s="44"/>
      <c r="BH402" s="33"/>
    </row>
    <row r="403" spans="7:60">
      <c r="G403" s="33"/>
      <c r="H403" s="33"/>
      <c r="I403" s="44"/>
      <c r="J403" s="33"/>
      <c r="K403" s="33"/>
      <c r="L403" s="33"/>
      <c r="M403" s="33"/>
      <c r="N403" s="33"/>
      <c r="O403" s="44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44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44"/>
      <c r="AP403" s="33"/>
      <c r="AQ403" s="33"/>
      <c r="AR403" s="33"/>
      <c r="AS403" s="33"/>
      <c r="AT403" s="33"/>
      <c r="AU403" s="33"/>
      <c r="AV403" s="33"/>
      <c r="AW403" s="44"/>
      <c r="AX403" s="33"/>
      <c r="AY403" s="33"/>
      <c r="AZ403" s="33"/>
      <c r="BA403" s="33"/>
      <c r="BB403" s="33"/>
      <c r="BC403" s="33"/>
      <c r="BD403" s="33"/>
      <c r="BE403" s="44"/>
      <c r="BF403" s="33"/>
      <c r="BG403" s="44"/>
      <c r="BH403" s="33"/>
    </row>
    <row r="404" spans="7:60">
      <c r="G404" s="33"/>
      <c r="H404" s="33"/>
      <c r="I404" s="44"/>
      <c r="J404" s="33"/>
      <c r="K404" s="33"/>
      <c r="L404" s="33"/>
      <c r="M404" s="33"/>
      <c r="N404" s="33"/>
      <c r="O404" s="44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44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44"/>
      <c r="AP404" s="33"/>
      <c r="AQ404" s="33"/>
      <c r="AR404" s="33"/>
      <c r="AS404" s="33"/>
      <c r="AT404" s="33"/>
      <c r="AU404" s="33"/>
      <c r="AV404" s="33"/>
      <c r="AW404" s="44"/>
      <c r="AX404" s="33"/>
      <c r="AY404" s="33"/>
      <c r="AZ404" s="33"/>
      <c r="BA404" s="33"/>
      <c r="BB404" s="33"/>
      <c r="BC404" s="33"/>
      <c r="BD404" s="33"/>
      <c r="BE404" s="44"/>
      <c r="BF404" s="33"/>
      <c r="BG404" s="44"/>
      <c r="BH404" s="33"/>
    </row>
    <row r="405" spans="7:60">
      <c r="G405" s="33"/>
      <c r="H405" s="33"/>
      <c r="I405" s="44"/>
      <c r="J405" s="33"/>
      <c r="K405" s="33"/>
      <c r="L405" s="33"/>
      <c r="M405" s="33"/>
      <c r="N405" s="33"/>
      <c r="O405" s="44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44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44"/>
      <c r="AP405" s="33"/>
      <c r="AQ405" s="33"/>
      <c r="AR405" s="33"/>
      <c r="AS405" s="33"/>
      <c r="AT405" s="33"/>
      <c r="AU405" s="33"/>
      <c r="AV405" s="33"/>
      <c r="AW405" s="44"/>
      <c r="AX405" s="33"/>
      <c r="AY405" s="33"/>
      <c r="AZ405" s="33"/>
      <c r="BA405" s="33"/>
      <c r="BB405" s="33"/>
      <c r="BC405" s="33"/>
      <c r="BD405" s="33"/>
      <c r="BE405" s="44"/>
      <c r="BF405" s="33"/>
      <c r="BG405" s="44"/>
      <c r="BH405" s="33"/>
    </row>
    <row r="406" spans="7:60">
      <c r="G406" s="33"/>
      <c r="H406" s="33"/>
      <c r="I406" s="44"/>
      <c r="J406" s="33"/>
      <c r="K406" s="33"/>
      <c r="L406" s="33"/>
      <c r="M406" s="33"/>
      <c r="N406" s="33"/>
      <c r="O406" s="44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44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44"/>
      <c r="AP406" s="33"/>
      <c r="AQ406" s="33"/>
      <c r="AR406" s="33"/>
      <c r="AS406" s="33"/>
      <c r="AT406" s="33"/>
      <c r="AU406" s="33"/>
      <c r="AV406" s="33"/>
      <c r="AW406" s="44"/>
      <c r="AX406" s="33"/>
      <c r="AY406" s="33"/>
      <c r="AZ406" s="33"/>
      <c r="BA406" s="33"/>
      <c r="BB406" s="33"/>
      <c r="BC406" s="33"/>
      <c r="BD406" s="33"/>
      <c r="BE406" s="44"/>
      <c r="BF406" s="33"/>
      <c r="BG406" s="44"/>
      <c r="BH406" s="33"/>
    </row>
    <row r="407" spans="7:60">
      <c r="G407" s="33"/>
      <c r="H407" s="33"/>
      <c r="I407" s="44"/>
      <c r="J407" s="33"/>
      <c r="K407" s="33"/>
      <c r="L407" s="33"/>
      <c r="M407" s="33"/>
      <c r="N407" s="33"/>
      <c r="O407" s="44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44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44"/>
      <c r="AP407" s="33"/>
      <c r="AQ407" s="33"/>
      <c r="AR407" s="33"/>
      <c r="AS407" s="33"/>
      <c r="AT407" s="33"/>
      <c r="AU407" s="33"/>
      <c r="AV407" s="33"/>
      <c r="AW407" s="44"/>
      <c r="AX407" s="33"/>
      <c r="AY407" s="33"/>
      <c r="AZ407" s="33"/>
      <c r="BA407" s="33"/>
      <c r="BB407" s="33"/>
      <c r="BC407" s="33"/>
      <c r="BD407" s="33"/>
      <c r="BE407" s="44"/>
      <c r="BF407" s="33"/>
      <c r="BG407" s="44"/>
      <c r="BH407" s="33"/>
    </row>
    <row r="408" spans="7:60">
      <c r="G408" s="33"/>
      <c r="H408" s="33"/>
      <c r="I408" s="44"/>
      <c r="J408" s="33"/>
      <c r="K408" s="33"/>
      <c r="L408" s="33"/>
      <c r="M408" s="33"/>
      <c r="N408" s="33"/>
      <c r="O408" s="44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44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44"/>
      <c r="AP408" s="33"/>
      <c r="AQ408" s="33"/>
      <c r="AR408" s="33"/>
      <c r="AS408" s="33"/>
      <c r="AT408" s="33"/>
      <c r="AU408" s="33"/>
      <c r="AV408" s="33"/>
      <c r="AW408" s="44"/>
      <c r="AX408" s="33"/>
      <c r="AY408" s="33"/>
      <c r="AZ408" s="33"/>
      <c r="BA408" s="33"/>
      <c r="BB408" s="33"/>
      <c r="BC408" s="33"/>
      <c r="BD408" s="33"/>
      <c r="BE408" s="44"/>
      <c r="BF408" s="33"/>
      <c r="BG408" s="44"/>
      <c r="BH408" s="33"/>
    </row>
    <row r="409" spans="7:60">
      <c r="G409" s="33"/>
      <c r="H409" s="33"/>
      <c r="I409" s="44"/>
      <c r="J409" s="33"/>
      <c r="K409" s="33"/>
      <c r="L409" s="33"/>
      <c r="M409" s="33"/>
      <c r="N409" s="33"/>
      <c r="O409" s="44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44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44"/>
      <c r="AP409" s="33"/>
      <c r="AQ409" s="33"/>
      <c r="AR409" s="33"/>
      <c r="AS409" s="33"/>
      <c r="AT409" s="33"/>
      <c r="AU409" s="33"/>
      <c r="AV409" s="33"/>
      <c r="AW409" s="44"/>
      <c r="AX409" s="33"/>
      <c r="AY409" s="33"/>
      <c r="AZ409" s="33"/>
      <c r="BA409" s="33"/>
      <c r="BB409" s="33"/>
      <c r="BC409" s="33"/>
      <c r="BD409" s="33"/>
      <c r="BE409" s="44"/>
      <c r="BF409" s="33"/>
      <c r="BG409" s="44"/>
      <c r="BH409" s="33"/>
    </row>
    <row r="410" spans="7:60">
      <c r="G410" s="33"/>
      <c r="H410" s="33"/>
      <c r="I410" s="44"/>
      <c r="J410" s="33"/>
      <c r="K410" s="33"/>
      <c r="L410" s="33"/>
      <c r="M410" s="33"/>
      <c r="N410" s="33"/>
      <c r="O410" s="44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44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44"/>
      <c r="AP410" s="33"/>
      <c r="AQ410" s="33"/>
      <c r="AR410" s="33"/>
      <c r="AS410" s="33"/>
      <c r="AT410" s="33"/>
      <c r="AU410" s="33"/>
      <c r="AV410" s="33"/>
      <c r="AW410" s="44"/>
      <c r="AX410" s="33"/>
      <c r="AY410" s="33"/>
      <c r="AZ410" s="33"/>
      <c r="BA410" s="33"/>
      <c r="BB410" s="33"/>
      <c r="BC410" s="33"/>
      <c r="BD410" s="33"/>
      <c r="BE410" s="44"/>
      <c r="BF410" s="33"/>
      <c r="BG410" s="44"/>
      <c r="BH410" s="33"/>
    </row>
    <row r="411" spans="7:60">
      <c r="G411" s="33"/>
      <c r="H411" s="33"/>
      <c r="I411" s="44"/>
      <c r="J411" s="33"/>
      <c r="K411" s="33"/>
      <c r="L411" s="33"/>
      <c r="M411" s="33"/>
      <c r="N411" s="33"/>
      <c r="O411" s="44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44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44"/>
      <c r="AP411" s="33"/>
      <c r="AQ411" s="33"/>
      <c r="AR411" s="33"/>
      <c r="AS411" s="33"/>
      <c r="AT411" s="33"/>
      <c r="AU411" s="33"/>
      <c r="AV411" s="33"/>
      <c r="AW411" s="44"/>
      <c r="AX411" s="33"/>
      <c r="AY411" s="33"/>
      <c r="AZ411" s="33"/>
      <c r="BA411" s="33"/>
      <c r="BB411" s="33"/>
      <c r="BC411" s="33"/>
      <c r="BD411" s="33"/>
      <c r="BE411" s="44"/>
      <c r="BF411" s="33"/>
      <c r="BG411" s="44"/>
      <c r="BH411" s="33"/>
    </row>
    <row r="412" spans="7:60">
      <c r="G412" s="33"/>
      <c r="H412" s="33"/>
      <c r="I412" s="44"/>
      <c r="J412" s="33"/>
      <c r="K412" s="33"/>
      <c r="L412" s="33"/>
      <c r="M412" s="33"/>
      <c r="N412" s="33"/>
      <c r="O412" s="44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44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44"/>
      <c r="AP412" s="33"/>
      <c r="AQ412" s="33"/>
      <c r="AR412" s="33"/>
      <c r="AS412" s="33"/>
      <c r="AT412" s="33"/>
      <c r="AU412" s="33"/>
      <c r="AV412" s="33"/>
      <c r="AW412" s="44"/>
      <c r="AX412" s="33"/>
      <c r="AY412" s="33"/>
      <c r="AZ412" s="33"/>
      <c r="BA412" s="33"/>
      <c r="BB412" s="33"/>
      <c r="BC412" s="33"/>
      <c r="BD412" s="33"/>
      <c r="BE412" s="44"/>
      <c r="BF412" s="33"/>
      <c r="BG412" s="44"/>
      <c r="BH412" s="33"/>
    </row>
    <row r="413" spans="7:60">
      <c r="G413" s="33"/>
      <c r="H413" s="33"/>
      <c r="I413" s="44"/>
      <c r="J413" s="33"/>
      <c r="K413" s="33"/>
      <c r="L413" s="33"/>
      <c r="M413" s="33"/>
      <c r="N413" s="33"/>
      <c r="O413" s="44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44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44"/>
      <c r="AP413" s="33"/>
      <c r="AQ413" s="33"/>
      <c r="AR413" s="33"/>
      <c r="AS413" s="33"/>
      <c r="AT413" s="33"/>
      <c r="AU413" s="33"/>
      <c r="AV413" s="33"/>
      <c r="AW413" s="44"/>
      <c r="AX413" s="33"/>
      <c r="AY413" s="33"/>
      <c r="AZ413" s="33"/>
      <c r="BA413" s="33"/>
      <c r="BB413" s="33"/>
      <c r="BC413" s="33"/>
      <c r="BD413" s="33"/>
      <c r="BE413" s="44"/>
      <c r="BF413" s="33"/>
      <c r="BG413" s="44"/>
      <c r="BH413" s="33"/>
    </row>
    <row r="414" spans="7:60">
      <c r="G414" s="33"/>
      <c r="H414" s="33"/>
      <c r="I414" s="44"/>
      <c r="J414" s="33"/>
      <c r="K414" s="33"/>
      <c r="L414" s="33"/>
      <c r="M414" s="33"/>
      <c r="N414" s="33"/>
      <c r="O414" s="44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44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44"/>
      <c r="AP414" s="33"/>
      <c r="AQ414" s="33"/>
      <c r="AR414" s="33"/>
      <c r="AS414" s="33"/>
      <c r="AT414" s="33"/>
      <c r="AU414" s="33"/>
      <c r="AV414" s="33"/>
      <c r="AW414" s="44"/>
      <c r="AX414" s="33"/>
      <c r="AY414" s="33"/>
      <c r="AZ414" s="33"/>
      <c r="BA414" s="33"/>
      <c r="BB414" s="33"/>
      <c r="BC414" s="33"/>
      <c r="BD414" s="33"/>
      <c r="BE414" s="44"/>
      <c r="BF414" s="33"/>
      <c r="BG414" s="44"/>
      <c r="BH414" s="33"/>
    </row>
    <row r="415" spans="7:60">
      <c r="G415" s="33"/>
      <c r="H415" s="33"/>
      <c r="I415" s="44"/>
      <c r="J415" s="33"/>
      <c r="K415" s="33"/>
      <c r="L415" s="33"/>
      <c r="M415" s="33"/>
      <c r="N415" s="33"/>
      <c r="O415" s="44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44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44"/>
      <c r="AP415" s="33"/>
      <c r="AQ415" s="33"/>
      <c r="AR415" s="33"/>
      <c r="AS415" s="33"/>
      <c r="AT415" s="33"/>
      <c r="AU415" s="33"/>
      <c r="AV415" s="33"/>
      <c r="AW415" s="44"/>
      <c r="AX415" s="33"/>
      <c r="AY415" s="33"/>
      <c r="AZ415" s="33"/>
      <c r="BA415" s="33"/>
      <c r="BB415" s="33"/>
      <c r="BC415" s="33"/>
      <c r="BD415" s="33"/>
      <c r="BE415" s="44"/>
      <c r="BF415" s="33"/>
      <c r="BG415" s="44"/>
      <c r="BH415" s="33"/>
    </row>
    <row r="416" spans="7:60">
      <c r="G416" s="33"/>
      <c r="H416" s="33"/>
      <c r="I416" s="44"/>
      <c r="J416" s="33"/>
      <c r="K416" s="33"/>
      <c r="L416" s="33"/>
      <c r="M416" s="33"/>
      <c r="N416" s="33"/>
      <c r="O416" s="44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44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44"/>
      <c r="AP416" s="33"/>
      <c r="AQ416" s="33"/>
      <c r="AR416" s="33"/>
      <c r="AS416" s="33"/>
      <c r="AT416" s="33"/>
      <c r="AU416" s="33"/>
      <c r="AV416" s="33"/>
      <c r="AW416" s="44"/>
      <c r="AX416" s="33"/>
      <c r="AY416" s="33"/>
      <c r="AZ416" s="33"/>
      <c r="BA416" s="33"/>
      <c r="BB416" s="33"/>
      <c r="BC416" s="33"/>
      <c r="BD416" s="33"/>
      <c r="BE416" s="44"/>
      <c r="BF416" s="33"/>
      <c r="BG416" s="44"/>
      <c r="BH416" s="33"/>
    </row>
    <row r="417" spans="7:60">
      <c r="G417" s="33"/>
      <c r="H417" s="33"/>
      <c r="I417" s="44"/>
      <c r="J417" s="33"/>
      <c r="K417" s="33"/>
      <c r="L417" s="33"/>
      <c r="M417" s="33"/>
      <c r="N417" s="33"/>
      <c r="O417" s="44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44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44"/>
      <c r="AP417" s="33"/>
      <c r="AQ417" s="33"/>
      <c r="AR417" s="33"/>
      <c r="AS417" s="33"/>
      <c r="AT417" s="33"/>
      <c r="AU417" s="33"/>
      <c r="AV417" s="33"/>
      <c r="AW417" s="44"/>
      <c r="AX417" s="33"/>
      <c r="AY417" s="33"/>
      <c r="AZ417" s="33"/>
      <c r="BA417" s="33"/>
      <c r="BB417" s="33"/>
      <c r="BC417" s="33"/>
      <c r="BD417" s="33"/>
      <c r="BE417" s="44"/>
      <c r="BF417" s="33"/>
      <c r="BG417" s="44"/>
      <c r="BH417" s="33"/>
    </row>
    <row r="418" spans="7:60">
      <c r="G418" s="33"/>
      <c r="H418" s="33"/>
      <c r="I418" s="44"/>
      <c r="J418" s="33"/>
      <c r="K418" s="33"/>
      <c r="L418" s="33"/>
      <c r="M418" s="33"/>
      <c r="N418" s="33"/>
      <c r="O418" s="44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44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44"/>
      <c r="AP418" s="33"/>
      <c r="AQ418" s="33"/>
      <c r="AR418" s="33"/>
      <c r="AS418" s="33"/>
      <c r="AT418" s="33"/>
      <c r="AU418" s="33"/>
      <c r="AV418" s="33"/>
      <c r="AW418" s="44"/>
      <c r="AX418" s="33"/>
      <c r="AY418" s="33"/>
      <c r="AZ418" s="33"/>
      <c r="BA418" s="33"/>
      <c r="BB418" s="33"/>
      <c r="BC418" s="33"/>
      <c r="BD418" s="33"/>
      <c r="BE418" s="44"/>
      <c r="BF418" s="33"/>
      <c r="BG418" s="44"/>
      <c r="BH418" s="33"/>
    </row>
    <row r="419" spans="7:60">
      <c r="G419" s="33"/>
      <c r="H419" s="33"/>
      <c r="I419" s="44"/>
      <c r="J419" s="33"/>
      <c r="K419" s="33"/>
      <c r="L419" s="33"/>
      <c r="M419" s="33"/>
      <c r="N419" s="33"/>
      <c r="O419" s="44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44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44"/>
      <c r="AP419" s="33"/>
      <c r="AQ419" s="33"/>
      <c r="AR419" s="33"/>
      <c r="AS419" s="33"/>
      <c r="AT419" s="33"/>
      <c r="AU419" s="33"/>
      <c r="AV419" s="33"/>
      <c r="AW419" s="44"/>
      <c r="AX419" s="33"/>
      <c r="AY419" s="33"/>
      <c r="AZ419" s="33"/>
      <c r="BA419" s="33"/>
      <c r="BB419" s="33"/>
      <c r="BC419" s="33"/>
      <c r="BD419" s="33"/>
      <c r="BE419" s="44"/>
      <c r="BF419" s="33"/>
      <c r="BG419" s="44"/>
      <c r="BH419" s="33"/>
    </row>
    <row r="420" spans="7:60">
      <c r="G420" s="33"/>
      <c r="H420" s="33"/>
      <c r="I420" s="44"/>
      <c r="J420" s="33"/>
      <c r="K420" s="33"/>
      <c r="L420" s="33"/>
      <c r="M420" s="33"/>
      <c r="N420" s="33"/>
      <c r="O420" s="44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44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44"/>
      <c r="AP420" s="33"/>
      <c r="AQ420" s="33"/>
      <c r="AR420" s="33"/>
      <c r="AS420" s="33"/>
      <c r="AT420" s="33"/>
      <c r="AU420" s="33"/>
      <c r="AV420" s="33"/>
      <c r="AW420" s="44"/>
      <c r="AX420" s="33"/>
      <c r="AY420" s="33"/>
      <c r="AZ420" s="33"/>
      <c r="BA420" s="33"/>
      <c r="BB420" s="33"/>
      <c r="BC420" s="33"/>
      <c r="BD420" s="33"/>
      <c r="BE420" s="44"/>
      <c r="BF420" s="33"/>
      <c r="BG420" s="44"/>
      <c r="BH420" s="33"/>
    </row>
    <row r="421" spans="7:60">
      <c r="G421" s="33"/>
      <c r="H421" s="33"/>
      <c r="I421" s="44"/>
      <c r="J421" s="33"/>
      <c r="K421" s="33"/>
      <c r="L421" s="33"/>
      <c r="M421" s="33"/>
      <c r="N421" s="33"/>
      <c r="O421" s="44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44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44"/>
      <c r="AP421" s="33"/>
      <c r="AQ421" s="33"/>
      <c r="AR421" s="33"/>
      <c r="AS421" s="33"/>
      <c r="AT421" s="33"/>
      <c r="AU421" s="33"/>
      <c r="AV421" s="33"/>
      <c r="AW421" s="44"/>
      <c r="AX421" s="33"/>
      <c r="AY421" s="33"/>
      <c r="AZ421" s="33"/>
      <c r="BA421" s="33"/>
      <c r="BB421" s="33"/>
      <c r="BC421" s="33"/>
      <c r="BD421" s="33"/>
      <c r="BE421" s="44"/>
      <c r="BF421" s="33"/>
      <c r="BG421" s="44"/>
      <c r="BH421" s="33"/>
    </row>
    <row r="422" spans="7:60">
      <c r="G422" s="33"/>
      <c r="H422" s="33"/>
      <c r="I422" s="44"/>
      <c r="J422" s="33"/>
      <c r="K422" s="33"/>
      <c r="L422" s="33"/>
      <c r="M422" s="33"/>
      <c r="N422" s="33"/>
      <c r="O422" s="44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44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44"/>
      <c r="AP422" s="33"/>
      <c r="AQ422" s="33"/>
      <c r="AR422" s="33"/>
      <c r="AS422" s="33"/>
      <c r="AT422" s="33"/>
      <c r="AU422" s="33"/>
      <c r="AV422" s="33"/>
      <c r="AW422" s="44"/>
      <c r="AX422" s="33"/>
      <c r="AY422" s="33"/>
      <c r="AZ422" s="33"/>
      <c r="BA422" s="33"/>
      <c r="BB422" s="33"/>
      <c r="BC422" s="33"/>
      <c r="BD422" s="33"/>
      <c r="BE422" s="44"/>
      <c r="BF422" s="33"/>
      <c r="BG422" s="44"/>
      <c r="BH422" s="33"/>
    </row>
    <row r="423" spans="7:60">
      <c r="G423" s="33"/>
      <c r="H423" s="33"/>
      <c r="I423" s="44"/>
      <c r="J423" s="33"/>
      <c r="K423" s="33"/>
      <c r="L423" s="33"/>
      <c r="M423" s="33"/>
      <c r="N423" s="33"/>
      <c r="O423" s="44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44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44"/>
      <c r="AP423" s="33"/>
      <c r="AQ423" s="33"/>
      <c r="AR423" s="33"/>
      <c r="AS423" s="33"/>
      <c r="AT423" s="33"/>
      <c r="AU423" s="33"/>
      <c r="AV423" s="33"/>
      <c r="AW423" s="44"/>
      <c r="AX423" s="33"/>
      <c r="AY423" s="33"/>
      <c r="AZ423" s="33"/>
      <c r="BA423" s="33"/>
      <c r="BB423" s="33"/>
      <c r="BC423" s="33"/>
      <c r="BD423" s="33"/>
      <c r="BE423" s="44"/>
      <c r="BF423" s="33"/>
      <c r="BG423" s="44"/>
      <c r="BH423" s="33"/>
    </row>
    <row r="424" spans="7:60">
      <c r="G424" s="33"/>
      <c r="H424" s="33"/>
      <c r="I424" s="44"/>
      <c r="J424" s="33"/>
      <c r="K424" s="33"/>
      <c r="L424" s="33"/>
      <c r="M424" s="33"/>
      <c r="N424" s="33"/>
      <c r="O424" s="44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44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44"/>
      <c r="AP424" s="33"/>
      <c r="AQ424" s="33"/>
      <c r="AR424" s="33"/>
      <c r="AS424" s="33"/>
      <c r="AT424" s="33"/>
      <c r="AU424" s="33"/>
      <c r="AV424" s="33"/>
      <c r="AW424" s="44"/>
      <c r="AX424" s="33"/>
      <c r="AY424" s="33"/>
      <c r="AZ424" s="33"/>
      <c r="BA424" s="33"/>
      <c r="BB424" s="33"/>
      <c r="BC424" s="33"/>
      <c r="BD424" s="33"/>
      <c r="BE424" s="44"/>
      <c r="BF424" s="33"/>
      <c r="BG424" s="44"/>
      <c r="BH424" s="33"/>
    </row>
    <row r="425" spans="7:60">
      <c r="G425" s="33"/>
      <c r="H425" s="33"/>
      <c r="I425" s="44"/>
      <c r="J425" s="33"/>
      <c r="K425" s="33"/>
      <c r="L425" s="33"/>
      <c r="M425" s="33"/>
      <c r="N425" s="33"/>
      <c r="O425" s="44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44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44"/>
      <c r="AP425" s="33"/>
      <c r="AQ425" s="33"/>
      <c r="AR425" s="33"/>
      <c r="AS425" s="33"/>
      <c r="AT425" s="33"/>
      <c r="AU425" s="33"/>
      <c r="AV425" s="33"/>
      <c r="AW425" s="44"/>
      <c r="AX425" s="33"/>
      <c r="AY425" s="33"/>
      <c r="AZ425" s="33"/>
      <c r="BA425" s="33"/>
      <c r="BB425" s="33"/>
      <c r="BC425" s="33"/>
      <c r="BD425" s="33"/>
      <c r="BE425" s="44"/>
      <c r="BF425" s="33"/>
      <c r="BG425" s="44"/>
      <c r="BH425" s="33"/>
    </row>
    <row r="426" spans="7:60">
      <c r="G426" s="33"/>
      <c r="H426" s="33"/>
      <c r="I426" s="44"/>
      <c r="J426" s="33"/>
      <c r="K426" s="33"/>
      <c r="L426" s="33"/>
      <c r="M426" s="33"/>
      <c r="N426" s="33"/>
      <c r="O426" s="44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44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44"/>
      <c r="AP426" s="33"/>
      <c r="AQ426" s="33"/>
      <c r="AR426" s="33"/>
      <c r="AS426" s="33"/>
      <c r="AT426" s="33"/>
      <c r="AU426" s="33"/>
      <c r="AV426" s="33"/>
      <c r="AW426" s="44"/>
      <c r="AX426" s="33"/>
      <c r="AY426" s="33"/>
      <c r="AZ426" s="33"/>
      <c r="BA426" s="33"/>
      <c r="BB426" s="33"/>
      <c r="BC426" s="33"/>
      <c r="BD426" s="33"/>
      <c r="BE426" s="44"/>
      <c r="BF426" s="33"/>
      <c r="BG426" s="44"/>
      <c r="BH426" s="33"/>
    </row>
    <row r="427" spans="7:60">
      <c r="G427" s="33"/>
      <c r="H427" s="33"/>
      <c r="I427" s="44"/>
      <c r="J427" s="33"/>
      <c r="K427" s="33"/>
      <c r="L427" s="33"/>
      <c r="M427" s="33"/>
      <c r="N427" s="33"/>
      <c r="O427" s="44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44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44"/>
      <c r="AP427" s="33"/>
      <c r="AQ427" s="33"/>
      <c r="AR427" s="33"/>
      <c r="AS427" s="33"/>
      <c r="AT427" s="33"/>
      <c r="AU427" s="33"/>
      <c r="AV427" s="33"/>
      <c r="AW427" s="44"/>
      <c r="AX427" s="33"/>
      <c r="AY427" s="33"/>
      <c r="AZ427" s="33"/>
      <c r="BA427" s="33"/>
      <c r="BB427" s="33"/>
      <c r="BC427" s="33"/>
      <c r="BD427" s="33"/>
      <c r="BE427" s="44"/>
      <c r="BF427" s="33"/>
      <c r="BG427" s="44"/>
      <c r="BH427" s="33"/>
    </row>
    <row r="428" spans="7:60">
      <c r="G428" s="33"/>
      <c r="H428" s="33"/>
      <c r="I428" s="44"/>
      <c r="J428" s="33"/>
      <c r="K428" s="33"/>
      <c r="L428" s="33"/>
      <c r="M428" s="33"/>
      <c r="N428" s="33"/>
      <c r="O428" s="44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44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44"/>
      <c r="AP428" s="33"/>
      <c r="AQ428" s="33"/>
      <c r="AR428" s="33"/>
      <c r="AS428" s="33"/>
      <c r="AT428" s="33"/>
      <c r="AU428" s="33"/>
      <c r="AV428" s="33"/>
      <c r="AW428" s="44"/>
      <c r="AX428" s="33"/>
      <c r="AY428" s="33"/>
      <c r="AZ428" s="33"/>
      <c r="BA428" s="33"/>
      <c r="BB428" s="33"/>
      <c r="BC428" s="33"/>
      <c r="BD428" s="33"/>
      <c r="BE428" s="44"/>
      <c r="BF428" s="33"/>
      <c r="BG428" s="44"/>
      <c r="BH428" s="33"/>
    </row>
    <row r="429" spans="7:60">
      <c r="G429" s="33"/>
      <c r="H429" s="33"/>
      <c r="I429" s="44"/>
      <c r="J429" s="33"/>
      <c r="K429" s="33"/>
      <c r="L429" s="33"/>
      <c r="M429" s="33"/>
      <c r="N429" s="33"/>
      <c r="O429" s="44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44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44"/>
      <c r="AP429" s="33"/>
      <c r="AQ429" s="33"/>
      <c r="AR429" s="33"/>
      <c r="AS429" s="33"/>
      <c r="AT429" s="33"/>
      <c r="AU429" s="33"/>
      <c r="AV429" s="33"/>
      <c r="AW429" s="44"/>
      <c r="AX429" s="33"/>
      <c r="AY429" s="33"/>
      <c r="AZ429" s="33"/>
      <c r="BA429" s="33"/>
      <c r="BB429" s="33"/>
      <c r="BC429" s="33"/>
      <c r="BD429" s="33"/>
      <c r="BE429" s="44"/>
      <c r="BF429" s="33"/>
      <c r="BG429" s="44"/>
      <c r="BH429" s="33"/>
    </row>
    <row r="430" spans="7:60">
      <c r="G430" s="33"/>
      <c r="H430" s="33"/>
      <c r="I430" s="44"/>
      <c r="J430" s="33"/>
      <c r="K430" s="33"/>
      <c r="L430" s="33"/>
      <c r="M430" s="33"/>
      <c r="N430" s="33"/>
      <c r="O430" s="44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44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44"/>
      <c r="AP430" s="33"/>
      <c r="AQ430" s="33"/>
      <c r="AR430" s="33"/>
      <c r="AS430" s="33"/>
      <c r="AT430" s="33"/>
      <c r="AU430" s="33"/>
      <c r="AV430" s="33"/>
      <c r="AW430" s="44"/>
      <c r="AX430" s="33"/>
      <c r="AY430" s="33"/>
      <c r="AZ430" s="33"/>
      <c r="BA430" s="33"/>
      <c r="BB430" s="33"/>
      <c r="BC430" s="33"/>
      <c r="BD430" s="33"/>
      <c r="BE430" s="44"/>
      <c r="BF430" s="33"/>
      <c r="BG430" s="44"/>
      <c r="BH430" s="33"/>
    </row>
    <row r="431" spans="7:60">
      <c r="G431" s="33"/>
      <c r="H431" s="33"/>
      <c r="I431" s="44"/>
      <c r="J431" s="33"/>
      <c r="K431" s="33"/>
      <c r="L431" s="33"/>
      <c r="M431" s="33"/>
      <c r="N431" s="33"/>
      <c r="O431" s="44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44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44"/>
      <c r="AP431" s="33"/>
      <c r="AQ431" s="33"/>
      <c r="AR431" s="33"/>
      <c r="AS431" s="33"/>
      <c r="AT431" s="33"/>
      <c r="AU431" s="33"/>
      <c r="AV431" s="33"/>
      <c r="AW431" s="44"/>
      <c r="AX431" s="33"/>
      <c r="AY431" s="33"/>
      <c r="AZ431" s="33"/>
      <c r="BA431" s="33"/>
      <c r="BB431" s="33"/>
      <c r="BC431" s="33"/>
      <c r="BD431" s="33"/>
      <c r="BE431" s="44"/>
      <c r="BF431" s="33"/>
      <c r="BG431" s="44"/>
      <c r="BH431" s="33"/>
    </row>
    <row r="432" spans="7:60">
      <c r="G432" s="33"/>
      <c r="H432" s="33"/>
      <c r="I432" s="44"/>
      <c r="J432" s="33"/>
      <c r="K432" s="33"/>
      <c r="L432" s="33"/>
      <c r="M432" s="33"/>
      <c r="N432" s="33"/>
      <c r="O432" s="44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44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44"/>
      <c r="AP432" s="33"/>
      <c r="AQ432" s="33"/>
      <c r="AR432" s="33"/>
      <c r="AS432" s="33"/>
      <c r="AT432" s="33"/>
      <c r="AU432" s="33"/>
      <c r="AV432" s="33"/>
      <c r="AW432" s="44"/>
      <c r="AX432" s="33"/>
      <c r="AY432" s="33"/>
      <c r="AZ432" s="33"/>
      <c r="BA432" s="33"/>
      <c r="BB432" s="33"/>
      <c r="BC432" s="33"/>
      <c r="BD432" s="33"/>
      <c r="BE432" s="44"/>
      <c r="BF432" s="33"/>
      <c r="BG432" s="44"/>
      <c r="BH432" s="33"/>
    </row>
    <row r="433" spans="7:60">
      <c r="G433" s="33"/>
      <c r="H433" s="33"/>
      <c r="I433" s="44"/>
      <c r="J433" s="33"/>
      <c r="K433" s="33"/>
      <c r="L433" s="33"/>
      <c r="M433" s="33"/>
      <c r="N433" s="33"/>
      <c r="O433" s="44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44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44"/>
      <c r="AP433" s="33"/>
      <c r="AQ433" s="33"/>
      <c r="AR433" s="33"/>
      <c r="AS433" s="33"/>
      <c r="AT433" s="33"/>
      <c r="AU433" s="33"/>
      <c r="AV433" s="33"/>
      <c r="AW433" s="44"/>
      <c r="AX433" s="33"/>
      <c r="AY433" s="33"/>
      <c r="AZ433" s="33"/>
      <c r="BA433" s="33"/>
      <c r="BB433" s="33"/>
      <c r="BC433" s="33"/>
      <c r="BD433" s="33"/>
      <c r="BE433" s="44"/>
      <c r="BF433" s="33"/>
      <c r="BG433" s="44"/>
      <c r="BH433" s="33"/>
    </row>
    <row r="434" spans="7:60">
      <c r="G434" s="33"/>
      <c r="H434" s="33"/>
      <c r="I434" s="44"/>
      <c r="J434" s="33"/>
      <c r="K434" s="33"/>
      <c r="L434" s="33"/>
      <c r="M434" s="33"/>
      <c r="N434" s="33"/>
      <c r="O434" s="44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44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44"/>
      <c r="AP434" s="33"/>
      <c r="AQ434" s="33"/>
      <c r="AR434" s="33"/>
      <c r="AS434" s="33"/>
      <c r="AT434" s="33"/>
      <c r="AU434" s="33"/>
      <c r="AV434" s="33"/>
      <c r="AW434" s="44"/>
      <c r="AX434" s="33"/>
      <c r="AY434" s="33"/>
      <c r="AZ434" s="33"/>
      <c r="BA434" s="33"/>
      <c r="BB434" s="33"/>
      <c r="BC434" s="33"/>
      <c r="BD434" s="33"/>
      <c r="BE434" s="44"/>
      <c r="BF434" s="33"/>
      <c r="BG434" s="44"/>
      <c r="BH434" s="33"/>
    </row>
    <row r="435" spans="7:60">
      <c r="G435" s="33"/>
      <c r="H435" s="33"/>
      <c r="I435" s="44"/>
      <c r="J435" s="33"/>
      <c r="K435" s="33"/>
      <c r="L435" s="33"/>
      <c r="M435" s="33"/>
      <c r="N435" s="33"/>
      <c r="O435" s="44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44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44"/>
      <c r="AP435" s="33"/>
      <c r="AQ435" s="33"/>
      <c r="AR435" s="33"/>
      <c r="AS435" s="33"/>
      <c r="AT435" s="33"/>
      <c r="AU435" s="33"/>
      <c r="AV435" s="33"/>
      <c r="AW435" s="44"/>
      <c r="AX435" s="33"/>
      <c r="AY435" s="33"/>
      <c r="AZ435" s="33"/>
      <c r="BA435" s="33"/>
      <c r="BB435" s="33"/>
      <c r="BC435" s="33"/>
      <c r="BD435" s="33"/>
      <c r="BE435" s="44"/>
      <c r="BF435" s="33"/>
      <c r="BG435" s="44"/>
      <c r="BH435" s="33"/>
    </row>
    <row r="436" spans="7:60">
      <c r="G436" s="33"/>
      <c r="H436" s="33"/>
      <c r="I436" s="44"/>
      <c r="J436" s="33"/>
      <c r="K436" s="33"/>
      <c r="L436" s="33"/>
      <c r="M436" s="33"/>
      <c r="N436" s="33"/>
      <c r="O436" s="44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44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44"/>
      <c r="AP436" s="33"/>
      <c r="AQ436" s="33"/>
      <c r="AR436" s="33"/>
      <c r="AS436" s="33"/>
      <c r="AT436" s="33"/>
      <c r="AU436" s="33"/>
      <c r="AV436" s="33"/>
      <c r="AW436" s="44"/>
      <c r="AX436" s="33"/>
      <c r="AY436" s="33"/>
      <c r="AZ436" s="33"/>
      <c r="BA436" s="33"/>
      <c r="BB436" s="33"/>
      <c r="BC436" s="33"/>
      <c r="BD436" s="33"/>
      <c r="BE436" s="44"/>
      <c r="BF436" s="33"/>
      <c r="BG436" s="44"/>
      <c r="BH436" s="33"/>
    </row>
    <row r="437" spans="7:60">
      <c r="G437" s="33"/>
      <c r="H437" s="33"/>
      <c r="I437" s="44"/>
      <c r="J437" s="33"/>
      <c r="K437" s="33"/>
      <c r="L437" s="33"/>
      <c r="M437" s="33"/>
      <c r="N437" s="33"/>
      <c r="O437" s="44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44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44"/>
      <c r="AP437" s="33"/>
      <c r="AQ437" s="33"/>
      <c r="AR437" s="33"/>
      <c r="AS437" s="33"/>
      <c r="AT437" s="33"/>
      <c r="AU437" s="33"/>
      <c r="AV437" s="33"/>
      <c r="AW437" s="44"/>
      <c r="AX437" s="33"/>
      <c r="AY437" s="33"/>
      <c r="AZ437" s="33"/>
      <c r="BA437" s="33"/>
      <c r="BB437" s="33"/>
      <c r="BC437" s="33"/>
      <c r="BD437" s="33"/>
      <c r="BE437" s="44"/>
      <c r="BF437" s="33"/>
      <c r="BG437" s="44"/>
      <c r="BH437" s="33"/>
    </row>
    <row r="438" spans="7:60">
      <c r="G438" s="33"/>
      <c r="H438" s="33"/>
      <c r="I438" s="44"/>
      <c r="J438" s="33"/>
      <c r="K438" s="33"/>
      <c r="L438" s="33"/>
      <c r="M438" s="33"/>
      <c r="N438" s="33"/>
      <c r="O438" s="44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44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44"/>
      <c r="AP438" s="33"/>
      <c r="AQ438" s="33"/>
      <c r="AR438" s="33"/>
      <c r="AS438" s="33"/>
      <c r="AT438" s="33"/>
      <c r="AU438" s="33"/>
      <c r="AV438" s="33"/>
      <c r="AW438" s="44"/>
      <c r="AX438" s="33"/>
      <c r="AY438" s="33"/>
      <c r="AZ438" s="33"/>
      <c r="BA438" s="33"/>
      <c r="BB438" s="33"/>
      <c r="BC438" s="33"/>
      <c r="BD438" s="33"/>
      <c r="BE438" s="44"/>
      <c r="BF438" s="33"/>
      <c r="BG438" s="44"/>
      <c r="BH438" s="33"/>
    </row>
    <row r="439" spans="7:60">
      <c r="G439" s="33"/>
      <c r="H439" s="33"/>
      <c r="I439" s="44"/>
      <c r="J439" s="33"/>
      <c r="K439" s="33"/>
      <c r="L439" s="33"/>
      <c r="M439" s="33"/>
      <c r="N439" s="33"/>
      <c r="O439" s="44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44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44"/>
      <c r="AP439" s="33"/>
      <c r="AQ439" s="33"/>
      <c r="AR439" s="33"/>
      <c r="AS439" s="33"/>
      <c r="AT439" s="33"/>
      <c r="AU439" s="33"/>
      <c r="AV439" s="33"/>
      <c r="AW439" s="44"/>
      <c r="AX439" s="33"/>
      <c r="AY439" s="33"/>
      <c r="AZ439" s="33"/>
      <c r="BA439" s="33"/>
      <c r="BB439" s="33"/>
      <c r="BC439" s="33"/>
      <c r="BD439" s="33"/>
      <c r="BE439" s="44"/>
      <c r="BF439" s="33"/>
      <c r="BG439" s="44"/>
      <c r="BH439" s="33"/>
    </row>
    <row r="440" spans="7:60">
      <c r="G440" s="33"/>
      <c r="H440" s="33"/>
      <c r="I440" s="44"/>
      <c r="J440" s="33"/>
      <c r="K440" s="33"/>
      <c r="L440" s="33"/>
      <c r="M440" s="33"/>
      <c r="N440" s="33"/>
      <c r="O440" s="44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44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44"/>
      <c r="AP440" s="33"/>
      <c r="AQ440" s="33"/>
      <c r="AR440" s="33"/>
      <c r="AS440" s="33"/>
      <c r="AT440" s="33"/>
      <c r="AU440" s="33"/>
      <c r="AV440" s="33"/>
      <c r="AW440" s="44"/>
      <c r="AX440" s="33"/>
      <c r="AY440" s="33"/>
      <c r="AZ440" s="33"/>
      <c r="BA440" s="33"/>
      <c r="BB440" s="33"/>
      <c r="BC440" s="33"/>
      <c r="BD440" s="33"/>
      <c r="BE440" s="44"/>
      <c r="BF440" s="33"/>
      <c r="BG440" s="44"/>
      <c r="BH440" s="33"/>
    </row>
    <row r="441" spans="7:60">
      <c r="G441" s="33"/>
      <c r="H441" s="33"/>
      <c r="I441" s="44"/>
      <c r="J441" s="33"/>
      <c r="K441" s="33"/>
      <c r="L441" s="33"/>
      <c r="M441" s="33"/>
      <c r="N441" s="33"/>
      <c r="O441" s="44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44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44"/>
      <c r="AP441" s="33"/>
      <c r="AQ441" s="33"/>
      <c r="AR441" s="33"/>
      <c r="AS441" s="33"/>
      <c r="AT441" s="33"/>
      <c r="AU441" s="33"/>
      <c r="AV441" s="33"/>
      <c r="AW441" s="44"/>
      <c r="AX441" s="33"/>
      <c r="AY441" s="33"/>
      <c r="AZ441" s="33"/>
      <c r="BA441" s="33"/>
      <c r="BB441" s="33"/>
      <c r="BC441" s="33"/>
      <c r="BD441" s="33"/>
      <c r="BE441" s="44"/>
      <c r="BF441" s="33"/>
      <c r="BG441" s="44"/>
      <c r="BH441" s="33"/>
    </row>
    <row r="442" spans="7:60">
      <c r="G442" s="33"/>
      <c r="H442" s="33"/>
      <c r="I442" s="44"/>
      <c r="J442" s="33"/>
      <c r="K442" s="33"/>
      <c r="L442" s="33"/>
      <c r="M442" s="33"/>
      <c r="N442" s="33"/>
      <c r="O442" s="44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44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44"/>
      <c r="AP442" s="33"/>
      <c r="AQ442" s="33"/>
      <c r="AR442" s="33"/>
      <c r="AS442" s="33"/>
      <c r="AT442" s="33"/>
      <c r="AU442" s="33"/>
      <c r="AV442" s="33"/>
      <c r="AW442" s="44"/>
      <c r="AX442" s="33"/>
      <c r="AY442" s="33"/>
      <c r="AZ442" s="33"/>
      <c r="BA442" s="33"/>
      <c r="BB442" s="33"/>
      <c r="BC442" s="33"/>
      <c r="BD442" s="33"/>
      <c r="BE442" s="44"/>
      <c r="BF442" s="33"/>
      <c r="BG442" s="44"/>
      <c r="BH442" s="33"/>
    </row>
    <row r="443" spans="7:60">
      <c r="G443" s="33"/>
      <c r="H443" s="33"/>
      <c r="I443" s="44"/>
      <c r="J443" s="33"/>
      <c r="K443" s="33"/>
      <c r="L443" s="33"/>
      <c r="M443" s="33"/>
      <c r="N443" s="33"/>
      <c r="O443" s="44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44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44"/>
      <c r="AP443" s="33"/>
      <c r="AQ443" s="33"/>
      <c r="AR443" s="33"/>
      <c r="AS443" s="33"/>
      <c r="AT443" s="33"/>
      <c r="AU443" s="33"/>
      <c r="AV443" s="33"/>
      <c r="AW443" s="44"/>
      <c r="AX443" s="33"/>
      <c r="AY443" s="33"/>
      <c r="AZ443" s="33"/>
      <c r="BA443" s="33"/>
      <c r="BB443" s="33"/>
      <c r="BC443" s="33"/>
      <c r="BD443" s="33"/>
      <c r="BE443" s="44"/>
      <c r="BF443" s="33"/>
      <c r="BG443" s="44"/>
      <c r="BH443" s="33"/>
    </row>
    <row r="444" spans="7:60">
      <c r="G444" s="33"/>
      <c r="H444" s="33"/>
      <c r="I444" s="44"/>
      <c r="J444" s="33"/>
      <c r="K444" s="33"/>
      <c r="L444" s="33"/>
      <c r="M444" s="33"/>
      <c r="N444" s="33"/>
      <c r="O444" s="44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44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44"/>
      <c r="AP444" s="33"/>
      <c r="AQ444" s="33"/>
      <c r="AR444" s="33"/>
      <c r="AS444" s="33"/>
      <c r="AT444" s="33"/>
      <c r="AU444" s="33"/>
      <c r="AV444" s="33"/>
      <c r="AW444" s="44"/>
      <c r="AX444" s="33"/>
      <c r="AY444" s="33"/>
      <c r="AZ444" s="33"/>
      <c r="BA444" s="33"/>
      <c r="BB444" s="33"/>
      <c r="BC444" s="33"/>
      <c r="BD444" s="33"/>
      <c r="BE444" s="44"/>
      <c r="BF444" s="33"/>
      <c r="BG444" s="44"/>
      <c r="BH444" s="33"/>
    </row>
    <row r="445" spans="7:60">
      <c r="G445" s="33"/>
      <c r="H445" s="33"/>
      <c r="I445" s="44"/>
      <c r="J445" s="33"/>
      <c r="K445" s="33"/>
      <c r="L445" s="33"/>
      <c r="M445" s="33"/>
      <c r="N445" s="33"/>
      <c r="O445" s="44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44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44"/>
      <c r="AP445" s="33"/>
      <c r="AQ445" s="33"/>
      <c r="AR445" s="33"/>
      <c r="AS445" s="33"/>
      <c r="AT445" s="33"/>
      <c r="AU445" s="33"/>
      <c r="AV445" s="33"/>
      <c r="AW445" s="44"/>
      <c r="AX445" s="33"/>
      <c r="AY445" s="33"/>
      <c r="AZ445" s="33"/>
      <c r="BA445" s="33"/>
      <c r="BB445" s="33"/>
      <c r="BC445" s="33"/>
      <c r="BD445" s="33"/>
      <c r="BE445" s="44"/>
      <c r="BF445" s="33"/>
      <c r="BG445" s="44"/>
      <c r="BH445" s="33"/>
    </row>
    <row r="446" spans="7:60">
      <c r="G446" s="33"/>
      <c r="H446" s="33"/>
      <c r="I446" s="44"/>
      <c r="J446" s="33"/>
      <c r="K446" s="33"/>
      <c r="L446" s="33"/>
      <c r="M446" s="33"/>
      <c r="N446" s="33"/>
      <c r="O446" s="44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44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44"/>
      <c r="AP446" s="33"/>
      <c r="AQ446" s="33"/>
      <c r="AR446" s="33"/>
      <c r="AS446" s="33"/>
      <c r="AT446" s="33"/>
      <c r="AU446" s="33"/>
      <c r="AV446" s="33"/>
      <c r="AW446" s="44"/>
      <c r="AX446" s="33"/>
      <c r="AY446" s="33"/>
      <c r="AZ446" s="33"/>
      <c r="BA446" s="33"/>
      <c r="BB446" s="33"/>
      <c r="BC446" s="33"/>
      <c r="BD446" s="33"/>
      <c r="BE446" s="44"/>
      <c r="BF446" s="33"/>
      <c r="BG446" s="44"/>
      <c r="BH446" s="33"/>
    </row>
    <row r="447" spans="7:60">
      <c r="G447" s="33"/>
      <c r="H447" s="33"/>
      <c r="I447" s="44"/>
      <c r="J447" s="33"/>
      <c r="K447" s="33"/>
      <c r="L447" s="33"/>
      <c r="M447" s="33"/>
      <c r="N447" s="33"/>
      <c r="O447" s="44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44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44"/>
      <c r="AP447" s="33"/>
      <c r="AQ447" s="33"/>
      <c r="AR447" s="33"/>
      <c r="AS447" s="33"/>
      <c r="AT447" s="33"/>
      <c r="AU447" s="33"/>
      <c r="AV447" s="33"/>
      <c r="AW447" s="44"/>
      <c r="AX447" s="33"/>
      <c r="AY447" s="33"/>
      <c r="AZ447" s="33"/>
      <c r="BA447" s="33"/>
      <c r="BB447" s="33"/>
      <c r="BC447" s="33"/>
      <c r="BD447" s="33"/>
      <c r="BE447" s="44"/>
      <c r="BF447" s="33"/>
      <c r="BG447" s="44"/>
      <c r="BH447" s="33"/>
    </row>
    <row r="448" spans="7:60">
      <c r="G448" s="33"/>
      <c r="H448" s="33"/>
      <c r="I448" s="44"/>
      <c r="J448" s="33"/>
      <c r="K448" s="33"/>
      <c r="L448" s="33"/>
      <c r="M448" s="33"/>
      <c r="N448" s="33"/>
      <c r="O448" s="44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44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44"/>
      <c r="AP448" s="33"/>
      <c r="AQ448" s="33"/>
      <c r="AR448" s="33"/>
      <c r="AS448" s="33"/>
      <c r="AT448" s="33"/>
      <c r="AU448" s="33"/>
      <c r="AV448" s="33"/>
      <c r="AW448" s="44"/>
      <c r="AX448" s="33"/>
      <c r="AY448" s="33"/>
      <c r="AZ448" s="33"/>
      <c r="BA448" s="33"/>
      <c r="BB448" s="33"/>
      <c r="BC448" s="33"/>
      <c r="BD448" s="33"/>
      <c r="BE448" s="44"/>
      <c r="BF448" s="33"/>
      <c r="BG448" s="44"/>
      <c r="BH448" s="33"/>
    </row>
    <row r="449" spans="7:60">
      <c r="G449" s="33"/>
      <c r="H449" s="33"/>
      <c r="I449" s="44"/>
      <c r="J449" s="33"/>
      <c r="K449" s="33"/>
      <c r="L449" s="33"/>
      <c r="M449" s="33"/>
      <c r="N449" s="33"/>
      <c r="O449" s="44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44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44"/>
      <c r="AP449" s="33"/>
      <c r="AQ449" s="33"/>
      <c r="AR449" s="33"/>
      <c r="AS449" s="33"/>
      <c r="AT449" s="33"/>
      <c r="AU449" s="33"/>
      <c r="AV449" s="33"/>
      <c r="AW449" s="44"/>
      <c r="AX449" s="33"/>
      <c r="AY449" s="33"/>
      <c r="AZ449" s="33"/>
      <c r="BA449" s="33"/>
      <c r="BB449" s="33"/>
      <c r="BC449" s="33"/>
      <c r="BD449" s="33"/>
      <c r="BE449" s="44"/>
      <c r="BF449" s="33"/>
      <c r="BG449" s="44"/>
      <c r="BH449" s="33"/>
    </row>
    <row r="450" spans="7:60">
      <c r="G450" s="33"/>
      <c r="H450" s="33"/>
      <c r="I450" s="44"/>
      <c r="J450" s="33"/>
      <c r="K450" s="33"/>
      <c r="L450" s="33"/>
      <c r="M450" s="33"/>
      <c r="N450" s="33"/>
      <c r="O450" s="44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44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44"/>
      <c r="AP450" s="33"/>
      <c r="AQ450" s="33"/>
      <c r="AR450" s="33"/>
      <c r="AS450" s="33"/>
      <c r="AT450" s="33"/>
      <c r="AU450" s="33"/>
      <c r="AV450" s="33"/>
      <c r="AW450" s="44"/>
      <c r="AX450" s="33"/>
      <c r="AY450" s="33"/>
      <c r="AZ450" s="33"/>
      <c r="BA450" s="33"/>
      <c r="BB450" s="33"/>
      <c r="BC450" s="33"/>
      <c r="BD450" s="33"/>
      <c r="BE450" s="44"/>
      <c r="BF450" s="33"/>
      <c r="BG450" s="44"/>
      <c r="BH450" s="33"/>
    </row>
    <row r="451" spans="7:60">
      <c r="G451" s="33"/>
      <c r="H451" s="33"/>
      <c r="I451" s="44"/>
      <c r="J451" s="33"/>
      <c r="K451" s="33"/>
      <c r="L451" s="33"/>
      <c r="M451" s="33"/>
      <c r="N451" s="33"/>
      <c r="O451" s="44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44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44"/>
      <c r="AP451" s="33"/>
      <c r="AQ451" s="33"/>
      <c r="AR451" s="33"/>
      <c r="AS451" s="33"/>
      <c r="AT451" s="33"/>
      <c r="AU451" s="33"/>
      <c r="AV451" s="33"/>
      <c r="AW451" s="44"/>
      <c r="AX451" s="33"/>
      <c r="AY451" s="33"/>
      <c r="AZ451" s="33"/>
      <c r="BA451" s="33"/>
      <c r="BB451" s="33"/>
      <c r="BC451" s="33"/>
      <c r="BD451" s="33"/>
      <c r="BE451" s="44"/>
      <c r="BF451" s="33"/>
      <c r="BG451" s="44"/>
      <c r="BH451" s="33"/>
    </row>
    <row r="452" spans="7:60">
      <c r="G452" s="33"/>
      <c r="H452" s="33"/>
      <c r="I452" s="44"/>
      <c r="J452" s="33"/>
      <c r="K452" s="33"/>
      <c r="L452" s="33"/>
      <c r="M452" s="33"/>
      <c r="N452" s="33"/>
      <c r="O452" s="44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44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44"/>
      <c r="AP452" s="33"/>
      <c r="AQ452" s="33"/>
      <c r="AR452" s="33"/>
      <c r="AS452" s="33"/>
      <c r="AT452" s="33"/>
      <c r="AU452" s="33"/>
      <c r="AV452" s="33"/>
      <c r="AW452" s="44"/>
      <c r="AX452" s="33"/>
      <c r="AY452" s="33"/>
      <c r="AZ452" s="33"/>
      <c r="BA452" s="33"/>
      <c r="BB452" s="33"/>
      <c r="BC452" s="33"/>
      <c r="BD452" s="33"/>
      <c r="BE452" s="44"/>
      <c r="BF452" s="33"/>
      <c r="BG452" s="44"/>
      <c r="BH452" s="33"/>
    </row>
    <row r="453" spans="7:60">
      <c r="G453" s="33"/>
      <c r="H453" s="33"/>
      <c r="I453" s="44"/>
      <c r="J453" s="33"/>
      <c r="K453" s="33"/>
      <c r="L453" s="33"/>
      <c r="M453" s="33"/>
      <c r="N453" s="33"/>
      <c r="O453" s="44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44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44"/>
      <c r="AP453" s="33"/>
      <c r="AQ453" s="33"/>
      <c r="AR453" s="33"/>
      <c r="AS453" s="33"/>
      <c r="AT453" s="33"/>
      <c r="AU453" s="33"/>
      <c r="AV453" s="33"/>
      <c r="AW453" s="44"/>
      <c r="AX453" s="33"/>
      <c r="AY453" s="33"/>
      <c r="AZ453" s="33"/>
      <c r="BA453" s="33"/>
      <c r="BB453" s="33"/>
      <c r="BC453" s="33"/>
      <c r="BD453" s="33"/>
      <c r="BE453" s="44"/>
      <c r="BF453" s="33"/>
      <c r="BG453" s="44"/>
      <c r="BH453" s="33"/>
    </row>
    <row r="454" spans="7:60">
      <c r="G454" s="33"/>
      <c r="H454" s="33"/>
      <c r="I454" s="44"/>
      <c r="J454" s="33"/>
      <c r="K454" s="33"/>
      <c r="L454" s="33"/>
      <c r="M454" s="33"/>
      <c r="N454" s="33"/>
      <c r="O454" s="44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44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44"/>
      <c r="AP454" s="33"/>
      <c r="AQ454" s="33"/>
      <c r="AR454" s="33"/>
      <c r="AS454" s="33"/>
      <c r="AT454" s="33"/>
      <c r="AU454" s="33"/>
      <c r="AV454" s="33"/>
      <c r="AW454" s="44"/>
      <c r="AX454" s="33"/>
      <c r="AY454" s="33"/>
      <c r="AZ454" s="33"/>
      <c r="BA454" s="33"/>
      <c r="BB454" s="33"/>
      <c r="BC454" s="33"/>
      <c r="BD454" s="33"/>
      <c r="BE454" s="44"/>
      <c r="BF454" s="33"/>
      <c r="BG454" s="44"/>
      <c r="BH454" s="33"/>
    </row>
    <row r="455" spans="7:60">
      <c r="G455" s="33"/>
      <c r="H455" s="33"/>
      <c r="I455" s="44"/>
      <c r="J455" s="33"/>
      <c r="K455" s="33"/>
      <c r="L455" s="33"/>
      <c r="M455" s="33"/>
      <c r="N455" s="33"/>
      <c r="O455" s="44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44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44"/>
      <c r="AP455" s="33"/>
      <c r="AQ455" s="33"/>
      <c r="AR455" s="33"/>
      <c r="AS455" s="33"/>
      <c r="AT455" s="33"/>
      <c r="AU455" s="33"/>
      <c r="AV455" s="33"/>
      <c r="AW455" s="44"/>
      <c r="AX455" s="33"/>
      <c r="AY455" s="33"/>
      <c r="AZ455" s="33"/>
      <c r="BA455" s="33"/>
      <c r="BB455" s="33"/>
      <c r="BC455" s="33"/>
      <c r="BD455" s="33"/>
      <c r="BE455" s="44"/>
      <c r="BF455" s="33"/>
      <c r="BG455" s="44"/>
      <c r="BH455" s="33"/>
    </row>
    <row r="456" spans="7:60">
      <c r="G456" s="33"/>
      <c r="H456" s="33"/>
      <c r="I456" s="44"/>
      <c r="J456" s="33"/>
      <c r="K456" s="33"/>
      <c r="L456" s="33"/>
      <c r="M456" s="33"/>
      <c r="N456" s="33"/>
      <c r="O456" s="44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44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44"/>
      <c r="AP456" s="33"/>
      <c r="AQ456" s="33"/>
      <c r="AR456" s="33"/>
      <c r="AS456" s="33"/>
      <c r="AT456" s="33"/>
      <c r="AU456" s="33"/>
      <c r="AV456" s="33"/>
      <c r="AW456" s="44"/>
      <c r="AX456" s="33"/>
      <c r="AY456" s="33"/>
      <c r="AZ456" s="33"/>
      <c r="BA456" s="33"/>
      <c r="BB456" s="33"/>
      <c r="BC456" s="33"/>
      <c r="BD456" s="33"/>
      <c r="BE456" s="44"/>
      <c r="BF456" s="33"/>
      <c r="BG456" s="44"/>
      <c r="BH456" s="33"/>
    </row>
    <row r="457" spans="7:60">
      <c r="G457" s="33"/>
      <c r="H457" s="33"/>
      <c r="I457" s="44"/>
      <c r="J457" s="33"/>
      <c r="K457" s="33"/>
      <c r="L457" s="33"/>
      <c r="M457" s="33"/>
      <c r="N457" s="33"/>
      <c r="O457" s="44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44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44"/>
      <c r="AP457" s="33"/>
      <c r="AQ457" s="33"/>
      <c r="AR457" s="33"/>
      <c r="AS457" s="33"/>
      <c r="AT457" s="33"/>
      <c r="AU457" s="33"/>
      <c r="AV457" s="33"/>
      <c r="AW457" s="44"/>
      <c r="AX457" s="33"/>
      <c r="AY457" s="33"/>
      <c r="AZ457" s="33"/>
      <c r="BA457" s="33"/>
      <c r="BB457" s="33"/>
      <c r="BC457" s="33"/>
      <c r="BD457" s="33"/>
      <c r="BE457" s="44"/>
      <c r="BF457" s="33"/>
      <c r="BG457" s="44"/>
      <c r="BH457" s="33"/>
    </row>
    <row r="458" spans="7:60">
      <c r="G458" s="33"/>
      <c r="H458" s="33"/>
      <c r="I458" s="44"/>
      <c r="J458" s="33"/>
      <c r="K458" s="33"/>
      <c r="L458" s="33"/>
      <c r="M458" s="33"/>
      <c r="N458" s="33"/>
      <c r="O458" s="44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44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44"/>
      <c r="AP458" s="33"/>
      <c r="AQ458" s="33"/>
      <c r="AR458" s="33"/>
      <c r="AS458" s="33"/>
      <c r="AT458" s="33"/>
      <c r="AU458" s="33"/>
      <c r="AV458" s="33"/>
      <c r="AW458" s="44"/>
      <c r="AX458" s="33"/>
      <c r="AY458" s="33"/>
      <c r="AZ458" s="33"/>
      <c r="BA458" s="33"/>
      <c r="BB458" s="33"/>
      <c r="BC458" s="33"/>
      <c r="BD458" s="33"/>
      <c r="BE458" s="44"/>
      <c r="BF458" s="33"/>
      <c r="BG458" s="44"/>
      <c r="BH458" s="33"/>
    </row>
    <row r="459" spans="7:60">
      <c r="G459" s="33"/>
      <c r="H459" s="33"/>
      <c r="I459" s="44"/>
      <c r="J459" s="33"/>
      <c r="K459" s="33"/>
      <c r="L459" s="33"/>
      <c r="M459" s="33"/>
      <c r="N459" s="33"/>
      <c r="O459" s="44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44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44"/>
      <c r="AP459" s="33"/>
      <c r="AQ459" s="33"/>
      <c r="AR459" s="33"/>
      <c r="AS459" s="33"/>
      <c r="AT459" s="33"/>
      <c r="AU459" s="33"/>
      <c r="AV459" s="33"/>
      <c r="AW459" s="44"/>
      <c r="AX459" s="33"/>
      <c r="AY459" s="33"/>
      <c r="AZ459" s="33"/>
      <c r="BA459" s="33"/>
      <c r="BB459" s="33"/>
      <c r="BC459" s="33"/>
      <c r="BD459" s="33"/>
      <c r="BE459" s="44"/>
      <c r="BF459" s="33"/>
      <c r="BG459" s="44"/>
      <c r="BH459" s="33"/>
    </row>
    <row r="460" spans="7:60">
      <c r="G460" s="33"/>
      <c r="H460" s="33"/>
      <c r="I460" s="44"/>
      <c r="J460" s="33"/>
      <c r="K460" s="33"/>
      <c r="L460" s="33"/>
      <c r="M460" s="33"/>
      <c r="N460" s="33"/>
      <c r="O460" s="44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44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44"/>
      <c r="AP460" s="33"/>
      <c r="AQ460" s="33"/>
      <c r="AR460" s="33"/>
      <c r="AS460" s="33"/>
      <c r="AT460" s="33"/>
      <c r="AU460" s="33"/>
      <c r="AV460" s="33"/>
      <c r="AW460" s="44"/>
      <c r="AX460" s="33"/>
      <c r="AY460" s="33"/>
      <c r="AZ460" s="33"/>
      <c r="BA460" s="33"/>
      <c r="BB460" s="33"/>
      <c r="BC460" s="33"/>
      <c r="BD460" s="33"/>
      <c r="BE460" s="44"/>
      <c r="BF460" s="33"/>
      <c r="BG460" s="44"/>
      <c r="BH460" s="33"/>
    </row>
    <row r="461" spans="7:60">
      <c r="G461" s="33"/>
      <c r="H461" s="33"/>
      <c r="I461" s="44"/>
      <c r="J461" s="33"/>
      <c r="K461" s="33"/>
      <c r="L461" s="33"/>
      <c r="M461" s="33"/>
      <c r="N461" s="33"/>
      <c r="O461" s="44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44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44"/>
      <c r="AP461" s="33"/>
      <c r="AQ461" s="33"/>
      <c r="AR461" s="33"/>
      <c r="AS461" s="33"/>
      <c r="AT461" s="33"/>
      <c r="AU461" s="33"/>
      <c r="AV461" s="33"/>
      <c r="AW461" s="44"/>
      <c r="AX461" s="33"/>
      <c r="AY461" s="33"/>
      <c r="AZ461" s="33"/>
      <c r="BA461" s="33"/>
      <c r="BB461" s="33"/>
      <c r="BC461" s="33"/>
      <c r="BD461" s="33"/>
      <c r="BE461" s="44"/>
      <c r="BF461" s="33"/>
      <c r="BG461" s="44"/>
      <c r="BH461" s="33"/>
    </row>
    <row r="462" spans="7:60">
      <c r="G462" s="33"/>
      <c r="H462" s="33"/>
      <c r="I462" s="44"/>
      <c r="J462" s="33"/>
      <c r="K462" s="33"/>
      <c r="L462" s="33"/>
      <c r="M462" s="33"/>
      <c r="N462" s="33"/>
      <c r="O462" s="44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44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44"/>
      <c r="AP462" s="33"/>
      <c r="AQ462" s="33"/>
      <c r="AR462" s="33"/>
      <c r="AS462" s="33"/>
      <c r="AT462" s="33"/>
      <c r="AU462" s="33"/>
      <c r="AV462" s="33"/>
      <c r="AW462" s="44"/>
      <c r="AX462" s="33"/>
      <c r="AY462" s="33"/>
      <c r="AZ462" s="33"/>
      <c r="BA462" s="33"/>
      <c r="BB462" s="33"/>
      <c r="BC462" s="33"/>
      <c r="BD462" s="33"/>
      <c r="BE462" s="44"/>
      <c r="BF462" s="33"/>
      <c r="BG462" s="44"/>
      <c r="BH462" s="33"/>
    </row>
    <row r="463" spans="7:60">
      <c r="G463" s="33"/>
      <c r="H463" s="33"/>
      <c r="I463" s="44"/>
      <c r="J463" s="33"/>
      <c r="K463" s="33"/>
      <c r="L463" s="33"/>
      <c r="M463" s="33"/>
      <c r="N463" s="33"/>
      <c r="O463" s="44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44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44"/>
      <c r="AP463" s="33"/>
      <c r="AQ463" s="33"/>
      <c r="AR463" s="33"/>
      <c r="AS463" s="33"/>
      <c r="AT463" s="33"/>
      <c r="AU463" s="33"/>
      <c r="AV463" s="33"/>
      <c r="AW463" s="44"/>
      <c r="AX463" s="33"/>
      <c r="AY463" s="33"/>
      <c r="AZ463" s="33"/>
      <c r="BA463" s="33"/>
      <c r="BB463" s="33"/>
      <c r="BC463" s="33"/>
      <c r="BD463" s="33"/>
      <c r="BE463" s="44"/>
      <c r="BF463" s="33"/>
      <c r="BG463" s="44"/>
      <c r="BH463" s="33"/>
    </row>
    <row r="464" spans="7:60">
      <c r="G464" s="33"/>
      <c r="H464" s="33"/>
      <c r="I464" s="44"/>
      <c r="J464" s="33"/>
      <c r="K464" s="33"/>
      <c r="L464" s="33"/>
      <c r="M464" s="33"/>
      <c r="N464" s="33"/>
      <c r="O464" s="44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44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44"/>
      <c r="AP464" s="33"/>
      <c r="AQ464" s="33"/>
      <c r="AR464" s="33"/>
      <c r="AS464" s="33"/>
      <c r="AT464" s="33"/>
      <c r="AU464" s="33"/>
      <c r="AV464" s="33"/>
      <c r="AW464" s="44"/>
      <c r="AX464" s="33"/>
      <c r="AY464" s="33"/>
      <c r="AZ464" s="33"/>
      <c r="BA464" s="33"/>
      <c r="BB464" s="33"/>
      <c r="BC464" s="33"/>
      <c r="BD464" s="33"/>
      <c r="BE464" s="44"/>
      <c r="BF464" s="33"/>
      <c r="BG464" s="44"/>
      <c r="BH464" s="33"/>
    </row>
    <row r="465" spans="7:60">
      <c r="G465" s="33"/>
      <c r="H465" s="33"/>
      <c r="I465" s="44"/>
      <c r="J465" s="33"/>
      <c r="K465" s="33"/>
      <c r="L465" s="33"/>
      <c r="M465" s="33"/>
      <c r="N465" s="33"/>
      <c r="O465" s="44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44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44"/>
      <c r="AP465" s="33"/>
      <c r="AQ465" s="33"/>
      <c r="AR465" s="33"/>
      <c r="AS465" s="33"/>
      <c r="AT465" s="33"/>
      <c r="AU465" s="33"/>
      <c r="AV465" s="33"/>
      <c r="AW465" s="44"/>
      <c r="AX465" s="33"/>
      <c r="AY465" s="33"/>
      <c r="AZ465" s="33"/>
      <c r="BA465" s="33"/>
      <c r="BB465" s="33"/>
      <c r="BC465" s="33"/>
      <c r="BD465" s="33"/>
      <c r="BE465" s="44"/>
      <c r="BF465" s="33"/>
      <c r="BG465" s="44"/>
      <c r="BH465" s="33"/>
    </row>
    <row r="466" spans="7:60">
      <c r="G466" s="33"/>
      <c r="H466" s="33"/>
      <c r="I466" s="44"/>
      <c r="J466" s="33"/>
      <c r="K466" s="33"/>
      <c r="L466" s="33"/>
      <c r="M466" s="33"/>
      <c r="N466" s="33"/>
      <c r="O466" s="44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44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44"/>
      <c r="AP466" s="33"/>
      <c r="AQ466" s="33"/>
      <c r="AR466" s="33"/>
      <c r="AS466" s="33"/>
      <c r="AT466" s="33"/>
      <c r="AU466" s="33"/>
      <c r="AV466" s="33"/>
      <c r="AW466" s="44"/>
      <c r="AX466" s="33"/>
      <c r="AY466" s="33"/>
      <c r="AZ466" s="33"/>
      <c r="BA466" s="33"/>
      <c r="BB466" s="33"/>
      <c r="BC466" s="33"/>
      <c r="BD466" s="33"/>
      <c r="BE466" s="44"/>
      <c r="BF466" s="33"/>
      <c r="BG466" s="44"/>
      <c r="BH466" s="33"/>
    </row>
    <row r="467" spans="7:60">
      <c r="G467" s="33"/>
      <c r="H467" s="33"/>
      <c r="I467" s="44"/>
      <c r="J467" s="33"/>
      <c r="K467" s="33"/>
      <c r="L467" s="33"/>
      <c r="M467" s="33"/>
      <c r="N467" s="33"/>
      <c r="O467" s="44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44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44"/>
      <c r="AP467" s="33"/>
      <c r="AQ467" s="33"/>
      <c r="AR467" s="33"/>
      <c r="AS467" s="33"/>
      <c r="AT467" s="33"/>
      <c r="AU467" s="33"/>
      <c r="AV467" s="33"/>
      <c r="AW467" s="44"/>
      <c r="AX467" s="33"/>
      <c r="AY467" s="33"/>
      <c r="AZ467" s="33"/>
      <c r="BA467" s="33"/>
      <c r="BB467" s="33"/>
      <c r="BC467" s="33"/>
      <c r="BD467" s="33"/>
      <c r="BE467" s="44"/>
      <c r="BF467" s="33"/>
      <c r="BG467" s="44"/>
      <c r="BH467" s="33"/>
    </row>
    <row r="468" spans="7:60">
      <c r="G468" s="33"/>
      <c r="H468" s="33"/>
      <c r="I468" s="44"/>
      <c r="J468" s="33"/>
      <c r="K468" s="33"/>
      <c r="L468" s="33"/>
      <c r="M468" s="33"/>
      <c r="N468" s="33"/>
      <c r="O468" s="44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44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44"/>
      <c r="AP468" s="33"/>
      <c r="AQ468" s="33"/>
      <c r="AR468" s="33"/>
      <c r="AS468" s="33"/>
      <c r="AT468" s="33"/>
      <c r="AU468" s="33"/>
      <c r="AV468" s="33"/>
      <c r="AW468" s="44"/>
      <c r="AX468" s="33"/>
      <c r="AY468" s="33"/>
      <c r="AZ468" s="33"/>
      <c r="BA468" s="33"/>
      <c r="BB468" s="33"/>
      <c r="BC468" s="33"/>
      <c r="BD468" s="33"/>
      <c r="BE468" s="44"/>
      <c r="BF468" s="33"/>
      <c r="BG468" s="44"/>
      <c r="BH468" s="33"/>
    </row>
    <row r="469" spans="7:60">
      <c r="G469" s="33"/>
      <c r="H469" s="33"/>
      <c r="I469" s="44"/>
      <c r="J469" s="33"/>
      <c r="K469" s="33"/>
      <c r="L469" s="33"/>
      <c r="M469" s="33"/>
      <c r="N469" s="33"/>
      <c r="O469" s="44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44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44"/>
      <c r="AP469" s="33"/>
      <c r="AQ469" s="33"/>
      <c r="AR469" s="33"/>
      <c r="AS469" s="33"/>
      <c r="AT469" s="33"/>
      <c r="AU469" s="33"/>
      <c r="AV469" s="33"/>
      <c r="AW469" s="44"/>
      <c r="AX469" s="33"/>
      <c r="AY469" s="33"/>
      <c r="AZ469" s="33"/>
      <c r="BA469" s="33"/>
      <c r="BB469" s="33"/>
      <c r="BC469" s="33"/>
      <c r="BD469" s="33"/>
      <c r="BE469" s="44"/>
      <c r="BF469" s="33"/>
      <c r="BG469" s="44"/>
      <c r="BH469" s="33"/>
    </row>
    <row r="470" spans="7:60">
      <c r="G470" s="33"/>
      <c r="H470" s="33"/>
      <c r="I470" s="44"/>
      <c r="J470" s="33"/>
      <c r="K470" s="33"/>
      <c r="L470" s="33"/>
      <c r="M470" s="33"/>
      <c r="N470" s="33"/>
      <c r="O470" s="44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44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44"/>
      <c r="AP470" s="33"/>
      <c r="AQ470" s="33"/>
      <c r="AR470" s="33"/>
      <c r="AS470" s="33"/>
      <c r="AT470" s="33"/>
      <c r="AU470" s="33"/>
      <c r="AV470" s="33"/>
      <c r="AW470" s="44"/>
      <c r="AX470" s="33"/>
      <c r="AY470" s="33"/>
      <c r="AZ470" s="33"/>
      <c r="BA470" s="33"/>
      <c r="BB470" s="33"/>
      <c r="BC470" s="33"/>
      <c r="BD470" s="33"/>
      <c r="BE470" s="44"/>
      <c r="BF470" s="33"/>
      <c r="BG470" s="44"/>
      <c r="BH470" s="33"/>
    </row>
    <row r="471" spans="7:60">
      <c r="G471" s="33"/>
      <c r="H471" s="33"/>
      <c r="I471" s="44"/>
      <c r="J471" s="33"/>
      <c r="K471" s="33"/>
      <c r="L471" s="33"/>
      <c r="M471" s="33"/>
      <c r="N471" s="33"/>
      <c r="O471" s="44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44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44"/>
      <c r="AP471" s="33"/>
      <c r="AQ471" s="33"/>
      <c r="AR471" s="33"/>
      <c r="AS471" s="33"/>
      <c r="AT471" s="33"/>
      <c r="AU471" s="33"/>
      <c r="AV471" s="33"/>
      <c r="AW471" s="44"/>
      <c r="AX471" s="33"/>
      <c r="AY471" s="33"/>
      <c r="AZ471" s="33"/>
      <c r="BA471" s="33"/>
      <c r="BB471" s="33"/>
      <c r="BC471" s="33"/>
      <c r="BD471" s="33"/>
      <c r="BE471" s="44"/>
      <c r="BF471" s="33"/>
      <c r="BG471" s="44"/>
      <c r="BH471" s="33"/>
    </row>
    <row r="472" spans="7:60">
      <c r="G472" s="33"/>
      <c r="H472" s="33"/>
      <c r="I472" s="44"/>
      <c r="J472" s="33"/>
      <c r="K472" s="33"/>
      <c r="L472" s="33"/>
      <c r="M472" s="33"/>
      <c r="N472" s="33"/>
      <c r="O472" s="44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44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44"/>
      <c r="AP472" s="33"/>
      <c r="AQ472" s="33"/>
      <c r="AR472" s="33"/>
      <c r="AS472" s="33"/>
      <c r="AT472" s="33"/>
      <c r="AU472" s="33"/>
      <c r="AV472" s="33"/>
      <c r="AW472" s="44"/>
      <c r="AX472" s="33"/>
      <c r="AY472" s="33"/>
      <c r="AZ472" s="33"/>
      <c r="BA472" s="33"/>
      <c r="BB472" s="33"/>
      <c r="BC472" s="33"/>
      <c r="BD472" s="33"/>
      <c r="BE472" s="44"/>
      <c r="BF472" s="33"/>
      <c r="BG472" s="44"/>
      <c r="BH472" s="33"/>
    </row>
    <row r="473" spans="7:60">
      <c r="G473" s="33"/>
      <c r="H473" s="33"/>
      <c r="I473" s="44"/>
      <c r="J473" s="33"/>
      <c r="K473" s="33"/>
      <c r="L473" s="33"/>
      <c r="M473" s="33"/>
      <c r="N473" s="33"/>
      <c r="O473" s="44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44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44"/>
      <c r="AP473" s="33"/>
      <c r="AQ473" s="33"/>
      <c r="AR473" s="33"/>
      <c r="AS473" s="33"/>
      <c r="AT473" s="33"/>
      <c r="AU473" s="33"/>
      <c r="AV473" s="33"/>
      <c r="AW473" s="44"/>
      <c r="AX473" s="33"/>
      <c r="AY473" s="33"/>
      <c r="AZ473" s="33"/>
      <c r="BA473" s="33"/>
      <c r="BB473" s="33"/>
      <c r="BC473" s="33"/>
      <c r="BD473" s="33"/>
      <c r="BE473" s="44"/>
      <c r="BF473" s="33"/>
      <c r="BG473" s="44"/>
      <c r="BH473" s="33"/>
    </row>
    <row r="474" spans="7:60">
      <c r="G474" s="33"/>
      <c r="H474" s="33"/>
      <c r="I474" s="44"/>
      <c r="J474" s="33"/>
      <c r="K474" s="33"/>
      <c r="L474" s="33"/>
      <c r="M474" s="33"/>
      <c r="N474" s="33"/>
      <c r="O474" s="44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44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44"/>
      <c r="AP474" s="33"/>
      <c r="AQ474" s="33"/>
      <c r="AR474" s="33"/>
      <c r="AS474" s="33"/>
      <c r="AT474" s="33"/>
      <c r="AU474" s="33"/>
      <c r="AV474" s="33"/>
      <c r="AW474" s="44"/>
      <c r="AX474" s="33"/>
      <c r="AY474" s="33"/>
      <c r="AZ474" s="33"/>
      <c r="BA474" s="33"/>
      <c r="BB474" s="33"/>
      <c r="BC474" s="33"/>
      <c r="BD474" s="33"/>
      <c r="BE474" s="44"/>
      <c r="BF474" s="33"/>
      <c r="BG474" s="44"/>
      <c r="BH474" s="33"/>
    </row>
    <row r="475" spans="7:60">
      <c r="G475" s="33"/>
      <c r="H475" s="33"/>
      <c r="I475" s="44"/>
      <c r="J475" s="33"/>
      <c r="K475" s="33"/>
      <c r="L475" s="33"/>
      <c r="M475" s="33"/>
      <c r="N475" s="33"/>
      <c r="O475" s="44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44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44"/>
      <c r="AP475" s="33"/>
      <c r="AQ475" s="33"/>
      <c r="AR475" s="33"/>
      <c r="AS475" s="33"/>
      <c r="AT475" s="33"/>
      <c r="AU475" s="33"/>
      <c r="AV475" s="33"/>
      <c r="AW475" s="44"/>
      <c r="AX475" s="33"/>
      <c r="AY475" s="33"/>
      <c r="AZ475" s="33"/>
      <c r="BA475" s="33"/>
      <c r="BB475" s="33"/>
      <c r="BC475" s="33"/>
      <c r="BD475" s="33"/>
      <c r="BE475" s="44"/>
      <c r="BF475" s="33"/>
      <c r="BG475" s="44"/>
      <c r="BH475" s="33"/>
    </row>
    <row r="476" spans="7:60">
      <c r="G476" s="33"/>
      <c r="H476" s="33"/>
      <c r="I476" s="44"/>
      <c r="J476" s="33"/>
      <c r="K476" s="33"/>
      <c r="L476" s="33"/>
      <c r="M476" s="33"/>
      <c r="N476" s="33"/>
      <c r="O476" s="44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44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44"/>
      <c r="AP476" s="33"/>
      <c r="AQ476" s="33"/>
      <c r="AR476" s="33"/>
      <c r="AS476" s="33"/>
      <c r="AT476" s="33"/>
      <c r="AU476" s="33"/>
      <c r="AV476" s="33"/>
      <c r="AW476" s="44"/>
      <c r="AX476" s="33"/>
      <c r="AY476" s="33"/>
      <c r="AZ476" s="33"/>
      <c r="BA476" s="33"/>
      <c r="BB476" s="33"/>
      <c r="BC476" s="33"/>
      <c r="BD476" s="33"/>
      <c r="BE476" s="44"/>
      <c r="BF476" s="33"/>
      <c r="BG476" s="44"/>
      <c r="BH476" s="33"/>
    </row>
    <row r="477" spans="7:60">
      <c r="G477" s="33"/>
      <c r="H477" s="33"/>
      <c r="I477" s="44"/>
      <c r="J477" s="33"/>
      <c r="K477" s="33"/>
      <c r="L477" s="33"/>
      <c r="M477" s="33"/>
      <c r="N477" s="33"/>
      <c r="O477" s="44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44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44"/>
      <c r="AP477" s="33"/>
      <c r="AQ477" s="33"/>
      <c r="AR477" s="33"/>
      <c r="AS477" s="33"/>
      <c r="AT477" s="33"/>
      <c r="AU477" s="33"/>
      <c r="AV477" s="33"/>
      <c r="AW477" s="44"/>
      <c r="AX477" s="33"/>
      <c r="AY477" s="33"/>
      <c r="AZ477" s="33"/>
      <c r="BA477" s="33"/>
      <c r="BB477" s="33"/>
      <c r="BC477" s="33"/>
      <c r="BD477" s="33"/>
      <c r="BE477" s="44"/>
      <c r="BF477" s="33"/>
      <c r="BG477" s="44"/>
      <c r="BH477" s="33"/>
    </row>
    <row r="478" spans="7:60">
      <c r="G478" s="33"/>
      <c r="H478" s="33"/>
      <c r="I478" s="44"/>
      <c r="J478" s="33"/>
      <c r="K478" s="33"/>
      <c r="L478" s="33"/>
      <c r="M478" s="33"/>
      <c r="N478" s="33"/>
      <c r="O478" s="44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44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44"/>
      <c r="AP478" s="33"/>
      <c r="AQ478" s="33"/>
      <c r="AR478" s="33"/>
      <c r="AS478" s="33"/>
      <c r="AT478" s="33"/>
      <c r="AU478" s="33"/>
      <c r="AV478" s="33"/>
      <c r="AW478" s="44"/>
      <c r="AX478" s="33"/>
      <c r="AY478" s="33"/>
      <c r="AZ478" s="33"/>
      <c r="BA478" s="33"/>
      <c r="BB478" s="33"/>
      <c r="BC478" s="33"/>
      <c r="BD478" s="33"/>
      <c r="BE478" s="44"/>
      <c r="BF478" s="33"/>
      <c r="BG478" s="44"/>
      <c r="BH478" s="33"/>
    </row>
    <row r="479" spans="7:60">
      <c r="G479" s="33"/>
      <c r="H479" s="33"/>
      <c r="I479" s="44"/>
      <c r="J479" s="33"/>
      <c r="K479" s="33"/>
      <c r="L479" s="33"/>
      <c r="M479" s="33"/>
      <c r="N479" s="33"/>
      <c r="O479" s="44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44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44"/>
      <c r="AP479" s="33"/>
      <c r="AQ479" s="33"/>
      <c r="AR479" s="33"/>
      <c r="AS479" s="33"/>
      <c r="AT479" s="33"/>
      <c r="AU479" s="33"/>
      <c r="AV479" s="33"/>
      <c r="AW479" s="44"/>
      <c r="AX479" s="33"/>
      <c r="AY479" s="33"/>
      <c r="AZ479" s="33"/>
      <c r="BA479" s="33"/>
      <c r="BB479" s="33"/>
      <c r="BC479" s="33"/>
      <c r="BD479" s="33"/>
      <c r="BE479" s="44"/>
      <c r="BF479" s="33"/>
      <c r="BG479" s="44"/>
      <c r="BH479" s="33"/>
    </row>
    <row r="480" spans="7:60">
      <c r="G480" s="33"/>
      <c r="H480" s="33"/>
      <c r="I480" s="44"/>
      <c r="J480" s="33"/>
      <c r="K480" s="33"/>
      <c r="L480" s="33"/>
      <c r="M480" s="33"/>
      <c r="N480" s="33"/>
      <c r="O480" s="44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44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44"/>
      <c r="AP480" s="33"/>
      <c r="AQ480" s="33"/>
      <c r="AR480" s="33"/>
      <c r="AS480" s="33"/>
      <c r="AT480" s="33"/>
      <c r="AU480" s="33"/>
      <c r="AV480" s="33"/>
      <c r="AW480" s="44"/>
      <c r="AX480" s="33"/>
      <c r="AY480" s="33"/>
      <c r="AZ480" s="33"/>
      <c r="BA480" s="33"/>
      <c r="BB480" s="33"/>
      <c r="BC480" s="33"/>
      <c r="BD480" s="33"/>
      <c r="BE480" s="44"/>
      <c r="BF480" s="33"/>
      <c r="BG480" s="44"/>
      <c r="BH480" s="33"/>
    </row>
    <row r="481" spans="7:60">
      <c r="G481" s="33"/>
      <c r="H481" s="33"/>
      <c r="I481" s="44"/>
      <c r="J481" s="33"/>
      <c r="K481" s="33"/>
      <c r="L481" s="33"/>
      <c r="M481" s="33"/>
      <c r="N481" s="33"/>
      <c r="O481" s="44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44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44"/>
      <c r="AP481" s="33"/>
      <c r="AQ481" s="33"/>
      <c r="AR481" s="33"/>
      <c r="AS481" s="33"/>
      <c r="AT481" s="33"/>
      <c r="AU481" s="33"/>
      <c r="AV481" s="33"/>
      <c r="AW481" s="44"/>
      <c r="AX481" s="33"/>
      <c r="AY481" s="33"/>
      <c r="AZ481" s="33"/>
      <c r="BA481" s="33"/>
      <c r="BB481" s="33"/>
      <c r="BC481" s="33"/>
      <c r="BD481" s="33"/>
      <c r="BE481" s="44"/>
      <c r="BF481" s="33"/>
      <c r="BG481" s="44"/>
      <c r="BH481" s="33"/>
    </row>
    <row r="482" spans="7:60">
      <c r="G482" s="33"/>
      <c r="H482" s="33"/>
      <c r="I482" s="44"/>
      <c r="J482" s="33"/>
      <c r="K482" s="33"/>
      <c r="L482" s="33"/>
      <c r="M482" s="33"/>
      <c r="N482" s="33"/>
      <c r="O482" s="44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44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44"/>
      <c r="AP482" s="33"/>
      <c r="AQ482" s="33"/>
      <c r="AR482" s="33"/>
      <c r="AS482" s="33"/>
      <c r="AT482" s="33"/>
      <c r="AU482" s="33"/>
      <c r="AV482" s="33"/>
      <c r="AW482" s="44"/>
      <c r="AX482" s="33"/>
      <c r="AY482" s="33"/>
      <c r="AZ482" s="33"/>
      <c r="BA482" s="33"/>
      <c r="BB482" s="33"/>
      <c r="BC482" s="33"/>
      <c r="BD482" s="33"/>
      <c r="BE482" s="44"/>
      <c r="BF482" s="33"/>
      <c r="BG482" s="44"/>
      <c r="BH482" s="33"/>
    </row>
    <row r="483" spans="7:60">
      <c r="G483" s="33"/>
      <c r="H483" s="33"/>
      <c r="I483" s="44"/>
      <c r="J483" s="33"/>
      <c r="K483" s="33"/>
      <c r="L483" s="33"/>
      <c r="M483" s="33"/>
      <c r="N483" s="33"/>
      <c r="O483" s="44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44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44"/>
      <c r="AP483" s="33"/>
      <c r="AQ483" s="33"/>
      <c r="AR483" s="33"/>
      <c r="AS483" s="33"/>
      <c r="AT483" s="33"/>
      <c r="AU483" s="33"/>
      <c r="AV483" s="33"/>
      <c r="AW483" s="44"/>
      <c r="AX483" s="33"/>
      <c r="AY483" s="33"/>
      <c r="AZ483" s="33"/>
      <c r="BA483" s="33"/>
      <c r="BB483" s="33"/>
      <c r="BC483" s="33"/>
      <c r="BD483" s="33"/>
      <c r="BE483" s="44"/>
      <c r="BF483" s="33"/>
      <c r="BG483" s="44"/>
      <c r="BH483" s="33"/>
    </row>
    <row r="484" spans="7:60">
      <c r="G484" s="33"/>
      <c r="H484" s="33"/>
      <c r="I484" s="44"/>
      <c r="J484" s="33"/>
      <c r="K484" s="33"/>
      <c r="L484" s="33"/>
      <c r="M484" s="33"/>
      <c r="N484" s="33"/>
      <c r="O484" s="44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44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44"/>
      <c r="AP484" s="33"/>
      <c r="AQ484" s="33"/>
      <c r="AR484" s="33"/>
      <c r="AS484" s="33"/>
      <c r="AT484" s="33"/>
      <c r="AU484" s="33"/>
      <c r="AV484" s="33"/>
      <c r="AW484" s="44"/>
      <c r="AX484" s="33"/>
      <c r="AY484" s="33"/>
      <c r="AZ484" s="33"/>
      <c r="BA484" s="33"/>
      <c r="BB484" s="33"/>
      <c r="BC484" s="33"/>
      <c r="BD484" s="33"/>
      <c r="BE484" s="44"/>
      <c r="BF484" s="33"/>
      <c r="BG484" s="44"/>
      <c r="BH484" s="33"/>
    </row>
    <row r="485" spans="7:60">
      <c r="G485" s="33"/>
      <c r="H485" s="33"/>
      <c r="I485" s="44"/>
      <c r="J485" s="33"/>
      <c r="K485" s="33"/>
      <c r="L485" s="33"/>
      <c r="M485" s="33"/>
      <c r="N485" s="33"/>
      <c r="O485" s="44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44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44"/>
      <c r="AP485" s="33"/>
      <c r="AQ485" s="33"/>
      <c r="AR485" s="33"/>
      <c r="AS485" s="33"/>
      <c r="AT485" s="33"/>
      <c r="AU485" s="33"/>
      <c r="AV485" s="33"/>
      <c r="AW485" s="44"/>
      <c r="AX485" s="33"/>
      <c r="AY485" s="33"/>
      <c r="AZ485" s="33"/>
      <c r="BA485" s="33"/>
      <c r="BB485" s="33"/>
      <c r="BC485" s="33"/>
      <c r="BD485" s="33"/>
      <c r="BE485" s="44"/>
      <c r="BF485" s="33"/>
      <c r="BG485" s="44"/>
      <c r="BH485" s="33"/>
    </row>
    <row r="486" spans="7:60">
      <c r="G486" s="33"/>
      <c r="H486" s="33"/>
      <c r="I486" s="44"/>
      <c r="J486" s="33"/>
      <c r="K486" s="33"/>
      <c r="L486" s="33"/>
      <c r="M486" s="33"/>
      <c r="N486" s="33"/>
      <c r="O486" s="44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44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44"/>
      <c r="AP486" s="33"/>
      <c r="AQ486" s="33"/>
      <c r="AR486" s="33"/>
      <c r="AS486" s="33"/>
      <c r="AT486" s="33"/>
      <c r="AU486" s="33"/>
      <c r="AV486" s="33"/>
      <c r="AW486" s="44"/>
      <c r="AX486" s="33"/>
      <c r="AY486" s="33"/>
      <c r="AZ486" s="33"/>
      <c r="BA486" s="33"/>
      <c r="BB486" s="33"/>
      <c r="BC486" s="33"/>
      <c r="BD486" s="33"/>
      <c r="BE486" s="44"/>
      <c r="BF486" s="33"/>
      <c r="BG486" s="44"/>
      <c r="BH486" s="33"/>
    </row>
    <row r="487" spans="7:60">
      <c r="G487" s="33"/>
      <c r="H487" s="33"/>
      <c r="I487" s="44"/>
      <c r="J487" s="33"/>
      <c r="K487" s="33"/>
      <c r="L487" s="33"/>
      <c r="M487" s="33"/>
      <c r="N487" s="33"/>
      <c r="O487" s="44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44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44"/>
      <c r="AP487" s="33"/>
      <c r="AQ487" s="33"/>
      <c r="AR487" s="33"/>
      <c r="AS487" s="33"/>
      <c r="AT487" s="33"/>
      <c r="AU487" s="33"/>
      <c r="AV487" s="33"/>
      <c r="AW487" s="44"/>
      <c r="AX487" s="33"/>
      <c r="AY487" s="33"/>
      <c r="AZ487" s="33"/>
      <c r="BA487" s="33"/>
      <c r="BB487" s="33"/>
      <c r="BC487" s="33"/>
      <c r="BD487" s="33"/>
      <c r="BE487" s="44"/>
      <c r="BF487" s="33"/>
      <c r="BG487" s="44"/>
      <c r="BH487" s="33"/>
    </row>
    <row r="488" spans="7:60">
      <c r="G488" s="33"/>
      <c r="H488" s="33"/>
      <c r="I488" s="44"/>
      <c r="J488" s="33"/>
      <c r="K488" s="33"/>
      <c r="L488" s="33"/>
      <c r="M488" s="33"/>
      <c r="N488" s="33"/>
      <c r="O488" s="44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44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44"/>
      <c r="AP488" s="33"/>
      <c r="AQ488" s="33"/>
      <c r="AR488" s="33"/>
      <c r="AS488" s="33"/>
      <c r="AT488" s="33"/>
      <c r="AU488" s="33"/>
      <c r="AV488" s="33"/>
      <c r="AW488" s="44"/>
      <c r="AX488" s="33"/>
      <c r="AY488" s="33"/>
      <c r="AZ488" s="33"/>
      <c r="BA488" s="33"/>
      <c r="BB488" s="33"/>
      <c r="BC488" s="33"/>
      <c r="BD488" s="33"/>
      <c r="BE488" s="44"/>
      <c r="BF488" s="33"/>
      <c r="BG488" s="44"/>
      <c r="BH488" s="33"/>
    </row>
    <row r="489" spans="7:60">
      <c r="G489" s="33"/>
      <c r="H489" s="33"/>
      <c r="I489" s="44"/>
      <c r="J489" s="33"/>
      <c r="K489" s="33"/>
      <c r="L489" s="33"/>
      <c r="M489" s="33"/>
      <c r="N489" s="33"/>
      <c r="O489" s="44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44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44"/>
      <c r="AP489" s="33"/>
      <c r="AQ489" s="33"/>
      <c r="AR489" s="33"/>
      <c r="AS489" s="33"/>
      <c r="AT489" s="33"/>
      <c r="AU489" s="33"/>
      <c r="AV489" s="33"/>
      <c r="AW489" s="44"/>
      <c r="AX489" s="33"/>
      <c r="AY489" s="33"/>
      <c r="AZ489" s="33"/>
      <c r="BA489" s="33"/>
      <c r="BB489" s="33"/>
      <c r="BC489" s="33"/>
      <c r="BD489" s="33"/>
      <c r="BE489" s="44"/>
      <c r="BF489" s="33"/>
      <c r="BG489" s="44"/>
      <c r="BH489" s="33"/>
    </row>
    <row r="490" spans="7:60">
      <c r="G490" s="33"/>
      <c r="H490" s="33"/>
      <c r="I490" s="44"/>
      <c r="J490" s="33"/>
      <c r="K490" s="33"/>
      <c r="L490" s="33"/>
      <c r="M490" s="33"/>
      <c r="N490" s="33"/>
      <c r="O490" s="44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44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44"/>
      <c r="AP490" s="33"/>
      <c r="AQ490" s="33"/>
      <c r="AR490" s="33"/>
      <c r="AS490" s="33"/>
      <c r="AT490" s="33"/>
      <c r="AU490" s="33"/>
      <c r="AV490" s="33"/>
      <c r="AW490" s="44"/>
      <c r="AX490" s="33"/>
      <c r="AY490" s="33"/>
      <c r="AZ490" s="33"/>
      <c r="BA490" s="33"/>
      <c r="BB490" s="33"/>
      <c r="BC490" s="33"/>
      <c r="BD490" s="33"/>
      <c r="BE490" s="44"/>
      <c r="BF490" s="33"/>
      <c r="BG490" s="44"/>
      <c r="BH490" s="33"/>
    </row>
    <row r="491" spans="7:60">
      <c r="G491" s="33"/>
      <c r="H491" s="33"/>
      <c r="I491" s="44"/>
      <c r="J491" s="33"/>
      <c r="K491" s="33"/>
      <c r="L491" s="33"/>
      <c r="M491" s="33"/>
      <c r="N491" s="33"/>
      <c r="O491" s="44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44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44"/>
      <c r="AP491" s="33"/>
      <c r="AQ491" s="33"/>
      <c r="AR491" s="33"/>
      <c r="AS491" s="33"/>
      <c r="AT491" s="33"/>
      <c r="AU491" s="33"/>
      <c r="AV491" s="33"/>
      <c r="AW491" s="44"/>
      <c r="AX491" s="33"/>
      <c r="AY491" s="33"/>
      <c r="AZ491" s="33"/>
      <c r="BA491" s="33"/>
      <c r="BB491" s="33"/>
      <c r="BC491" s="33"/>
      <c r="BD491" s="33"/>
      <c r="BE491" s="44"/>
      <c r="BF491" s="33"/>
      <c r="BG491" s="44"/>
      <c r="BH491" s="33"/>
    </row>
    <row r="492" spans="7:60">
      <c r="G492" s="33"/>
      <c r="H492" s="33"/>
      <c r="I492" s="44"/>
      <c r="J492" s="33"/>
      <c r="K492" s="33"/>
      <c r="L492" s="33"/>
      <c r="M492" s="33"/>
      <c r="N492" s="33"/>
      <c r="O492" s="44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44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44"/>
      <c r="AP492" s="33"/>
      <c r="AQ492" s="33"/>
      <c r="AR492" s="33"/>
      <c r="AS492" s="33"/>
      <c r="AT492" s="33"/>
      <c r="AU492" s="33"/>
      <c r="AV492" s="33"/>
      <c r="AW492" s="44"/>
      <c r="AX492" s="33"/>
      <c r="AY492" s="33"/>
      <c r="AZ492" s="33"/>
      <c r="BA492" s="33"/>
      <c r="BB492" s="33"/>
      <c r="BC492" s="33"/>
      <c r="BD492" s="33"/>
      <c r="BE492" s="44"/>
      <c r="BF492" s="33"/>
      <c r="BG492" s="44"/>
      <c r="BH492" s="33"/>
    </row>
    <row r="493" spans="7:60">
      <c r="G493" s="33"/>
      <c r="H493" s="33"/>
      <c r="I493" s="44"/>
      <c r="J493" s="33"/>
      <c r="K493" s="33"/>
      <c r="L493" s="33"/>
      <c r="M493" s="33"/>
      <c r="N493" s="33"/>
      <c r="O493" s="44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44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44"/>
      <c r="AP493" s="33"/>
      <c r="AQ493" s="33"/>
      <c r="AR493" s="33"/>
      <c r="AS493" s="33"/>
      <c r="AT493" s="33"/>
      <c r="AU493" s="33"/>
      <c r="AV493" s="33"/>
      <c r="AW493" s="44"/>
      <c r="AX493" s="33"/>
      <c r="AY493" s="33"/>
      <c r="AZ493" s="33"/>
      <c r="BA493" s="33"/>
      <c r="BB493" s="33"/>
      <c r="BC493" s="33"/>
      <c r="BD493" s="33"/>
      <c r="BE493" s="44"/>
      <c r="BF493" s="33"/>
      <c r="BG493" s="44"/>
      <c r="BH493" s="33"/>
    </row>
    <row r="494" spans="7:60">
      <c r="G494" s="33"/>
      <c r="H494" s="33"/>
      <c r="I494" s="44"/>
      <c r="J494" s="33"/>
      <c r="K494" s="33"/>
      <c r="L494" s="33"/>
      <c r="M494" s="33"/>
      <c r="N494" s="33"/>
      <c r="O494" s="44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44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44"/>
      <c r="AP494" s="33"/>
      <c r="AQ494" s="33"/>
      <c r="AR494" s="33"/>
      <c r="AS494" s="33"/>
      <c r="AT494" s="33"/>
      <c r="AU494" s="33"/>
      <c r="AV494" s="33"/>
      <c r="AW494" s="44"/>
      <c r="AX494" s="33"/>
      <c r="AY494" s="33"/>
      <c r="AZ494" s="33"/>
      <c r="BA494" s="33"/>
      <c r="BB494" s="33"/>
      <c r="BC494" s="33"/>
      <c r="BD494" s="33"/>
      <c r="BE494" s="44"/>
      <c r="BF494" s="33"/>
      <c r="BG494" s="44"/>
      <c r="BH494" s="33"/>
    </row>
    <row r="495" spans="7:60">
      <c r="G495" s="33"/>
      <c r="H495" s="33"/>
      <c r="I495" s="44"/>
      <c r="J495" s="33"/>
      <c r="K495" s="33"/>
      <c r="L495" s="33"/>
      <c r="M495" s="33"/>
      <c r="N495" s="33"/>
      <c r="O495" s="44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44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44"/>
      <c r="AP495" s="33"/>
      <c r="AQ495" s="33"/>
      <c r="AR495" s="33"/>
      <c r="AS495" s="33"/>
      <c r="AT495" s="33"/>
      <c r="AU495" s="33"/>
      <c r="AV495" s="33"/>
      <c r="AW495" s="44"/>
      <c r="AX495" s="33"/>
      <c r="AY495" s="33"/>
      <c r="AZ495" s="33"/>
      <c r="BA495" s="33"/>
      <c r="BB495" s="33"/>
      <c r="BC495" s="33"/>
      <c r="BD495" s="33"/>
      <c r="BE495" s="44"/>
      <c r="BF495" s="33"/>
      <c r="BG495" s="44"/>
      <c r="BH495" s="33"/>
    </row>
    <row r="496" spans="7:60">
      <c r="G496" s="33"/>
      <c r="H496" s="33"/>
      <c r="I496" s="44"/>
      <c r="J496" s="33"/>
      <c r="K496" s="33"/>
      <c r="L496" s="33"/>
      <c r="M496" s="33"/>
      <c r="N496" s="33"/>
      <c r="O496" s="44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44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44"/>
      <c r="AP496" s="33"/>
      <c r="AQ496" s="33"/>
      <c r="AR496" s="33"/>
      <c r="AS496" s="33"/>
      <c r="AT496" s="33"/>
      <c r="AU496" s="33"/>
      <c r="AV496" s="33"/>
      <c r="AW496" s="44"/>
      <c r="AX496" s="33"/>
      <c r="AY496" s="33"/>
      <c r="AZ496" s="33"/>
      <c r="BA496" s="33"/>
      <c r="BB496" s="33"/>
      <c r="BC496" s="33"/>
      <c r="BD496" s="33"/>
      <c r="BE496" s="44"/>
      <c r="BF496" s="33"/>
      <c r="BG496" s="44"/>
      <c r="BH496" s="33"/>
    </row>
    <row r="497" spans="7:60">
      <c r="G497" s="33"/>
      <c r="H497" s="33"/>
      <c r="I497" s="44"/>
      <c r="J497" s="33"/>
      <c r="K497" s="33"/>
      <c r="L497" s="33"/>
      <c r="M497" s="33"/>
      <c r="N497" s="33"/>
      <c r="O497" s="44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44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44"/>
      <c r="AP497" s="33"/>
      <c r="AQ497" s="33"/>
      <c r="AR497" s="33"/>
      <c r="AS497" s="33"/>
      <c r="AT497" s="33"/>
      <c r="AU497" s="33"/>
      <c r="AV497" s="33"/>
      <c r="AW497" s="44"/>
      <c r="AX497" s="33"/>
      <c r="AY497" s="33"/>
      <c r="AZ497" s="33"/>
      <c r="BA497" s="33"/>
      <c r="BB497" s="33"/>
      <c r="BC497" s="33"/>
      <c r="BD497" s="33"/>
      <c r="BE497" s="44"/>
      <c r="BF497" s="33"/>
      <c r="BG497" s="44"/>
      <c r="BH497" s="33"/>
    </row>
    <row r="498" spans="7:60">
      <c r="G498" s="33"/>
      <c r="H498" s="33"/>
      <c r="I498" s="44"/>
      <c r="J498" s="33"/>
      <c r="K498" s="33"/>
      <c r="L498" s="33"/>
      <c r="M498" s="33"/>
      <c r="N498" s="33"/>
      <c r="O498" s="44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44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44"/>
      <c r="AP498" s="33"/>
      <c r="AQ498" s="33"/>
      <c r="AR498" s="33"/>
      <c r="AS498" s="33"/>
      <c r="AT498" s="33"/>
      <c r="AU498" s="33"/>
      <c r="AV498" s="33"/>
      <c r="AW498" s="44"/>
      <c r="AX498" s="33"/>
      <c r="AY498" s="33"/>
      <c r="AZ498" s="33"/>
      <c r="BA498" s="33"/>
      <c r="BB498" s="33"/>
      <c r="BC498" s="33"/>
      <c r="BD498" s="33"/>
      <c r="BE498" s="44"/>
      <c r="BF498" s="33"/>
      <c r="BG498" s="44"/>
      <c r="BH498" s="33"/>
    </row>
    <row r="499" spans="7:60">
      <c r="G499" s="33"/>
      <c r="H499" s="33"/>
      <c r="I499" s="44"/>
      <c r="J499" s="33"/>
      <c r="K499" s="33"/>
      <c r="L499" s="33"/>
      <c r="M499" s="33"/>
      <c r="N499" s="33"/>
      <c r="O499" s="44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44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44"/>
      <c r="AP499" s="33"/>
      <c r="AQ499" s="33"/>
      <c r="AR499" s="33"/>
      <c r="AS499" s="33"/>
      <c r="AT499" s="33"/>
      <c r="AU499" s="33"/>
      <c r="AV499" s="33"/>
      <c r="AW499" s="44"/>
      <c r="AX499" s="33"/>
      <c r="AY499" s="33"/>
      <c r="AZ499" s="33"/>
      <c r="BA499" s="33"/>
      <c r="BB499" s="33"/>
      <c r="BC499" s="33"/>
      <c r="BD499" s="33"/>
      <c r="BE499" s="44"/>
      <c r="BF499" s="33"/>
      <c r="BG499" s="44"/>
      <c r="BH499" s="33"/>
    </row>
    <row r="500" spans="7:60">
      <c r="G500" s="33"/>
      <c r="H500" s="33"/>
      <c r="I500" s="44"/>
      <c r="J500" s="33"/>
      <c r="K500" s="33"/>
      <c r="L500" s="33"/>
      <c r="M500" s="33"/>
      <c r="N500" s="33"/>
      <c r="O500" s="44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44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44"/>
      <c r="AP500" s="33"/>
      <c r="AQ500" s="33"/>
      <c r="AR500" s="33"/>
      <c r="AS500" s="33"/>
      <c r="AT500" s="33"/>
      <c r="AU500" s="33"/>
      <c r="AV500" s="33"/>
      <c r="AW500" s="44"/>
      <c r="AX500" s="33"/>
      <c r="AY500" s="33"/>
      <c r="AZ500" s="33"/>
      <c r="BA500" s="33"/>
      <c r="BB500" s="33"/>
      <c r="BC500" s="33"/>
      <c r="BD500" s="33"/>
      <c r="BE500" s="44"/>
      <c r="BF500" s="33"/>
      <c r="BG500" s="44"/>
      <c r="BH500" s="33"/>
    </row>
    <row r="501" spans="7:60">
      <c r="G501" s="33"/>
      <c r="H501" s="33"/>
      <c r="I501" s="44"/>
      <c r="J501" s="33"/>
      <c r="K501" s="33"/>
      <c r="L501" s="33"/>
      <c r="M501" s="33"/>
      <c r="N501" s="33"/>
      <c r="O501" s="44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44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44"/>
      <c r="AP501" s="33"/>
      <c r="AQ501" s="33"/>
      <c r="AR501" s="33"/>
      <c r="AS501" s="33"/>
      <c r="AT501" s="33"/>
      <c r="AU501" s="33"/>
      <c r="AV501" s="33"/>
      <c r="AW501" s="44"/>
      <c r="AX501" s="33"/>
      <c r="AY501" s="33"/>
      <c r="AZ501" s="33"/>
      <c r="BA501" s="33"/>
      <c r="BB501" s="33"/>
      <c r="BC501" s="33"/>
      <c r="BD501" s="33"/>
      <c r="BE501" s="44"/>
      <c r="BF501" s="33"/>
      <c r="BG501" s="44"/>
      <c r="BH501" s="33"/>
    </row>
    <row r="502" spans="7:60">
      <c r="G502" s="33"/>
      <c r="H502" s="33"/>
      <c r="I502" s="44"/>
      <c r="J502" s="33"/>
      <c r="K502" s="33"/>
      <c r="L502" s="33"/>
      <c r="M502" s="33"/>
      <c r="N502" s="33"/>
      <c r="O502" s="44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44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44"/>
      <c r="AP502" s="33"/>
      <c r="AQ502" s="33"/>
      <c r="AR502" s="33"/>
      <c r="AS502" s="33"/>
      <c r="AT502" s="33"/>
      <c r="AU502" s="33"/>
      <c r="AV502" s="33"/>
      <c r="AW502" s="44"/>
      <c r="AX502" s="33"/>
      <c r="AY502" s="33"/>
      <c r="AZ502" s="33"/>
      <c r="BA502" s="33"/>
      <c r="BB502" s="33"/>
      <c r="BC502" s="33"/>
      <c r="BD502" s="33"/>
      <c r="BE502" s="44"/>
      <c r="BF502" s="33"/>
      <c r="BG502" s="44"/>
      <c r="BH502" s="33"/>
    </row>
    <row r="503" spans="7:60">
      <c r="G503" s="33"/>
      <c r="H503" s="33"/>
      <c r="I503" s="44"/>
      <c r="J503" s="33"/>
      <c r="K503" s="33"/>
      <c r="L503" s="33"/>
      <c r="M503" s="33"/>
      <c r="N503" s="33"/>
      <c r="O503" s="44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44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44"/>
      <c r="AP503" s="33"/>
      <c r="AQ503" s="33"/>
      <c r="AR503" s="33"/>
      <c r="AS503" s="33"/>
      <c r="AT503" s="33"/>
      <c r="AU503" s="33"/>
      <c r="AV503" s="33"/>
      <c r="AW503" s="44"/>
      <c r="AX503" s="33"/>
      <c r="AY503" s="33"/>
      <c r="AZ503" s="33"/>
      <c r="BA503" s="33"/>
      <c r="BB503" s="33"/>
      <c r="BC503" s="33"/>
      <c r="BD503" s="33"/>
      <c r="BE503" s="44"/>
      <c r="BF503" s="33"/>
      <c r="BG503" s="44"/>
      <c r="BH503" s="33"/>
    </row>
    <row r="504" spans="7:60">
      <c r="G504" s="33"/>
      <c r="H504" s="33"/>
      <c r="I504" s="44"/>
      <c r="J504" s="33"/>
      <c r="K504" s="33"/>
      <c r="L504" s="33"/>
      <c r="M504" s="33"/>
      <c r="N504" s="33"/>
      <c r="O504" s="44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44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44"/>
      <c r="AP504" s="33"/>
      <c r="AQ504" s="33"/>
      <c r="AR504" s="33"/>
      <c r="AS504" s="33"/>
      <c r="AT504" s="33"/>
      <c r="AU504" s="33"/>
      <c r="AV504" s="33"/>
      <c r="AW504" s="44"/>
      <c r="AX504" s="33"/>
      <c r="AY504" s="33"/>
      <c r="AZ504" s="33"/>
      <c r="BA504" s="33"/>
      <c r="BB504" s="33"/>
      <c r="BC504" s="33"/>
      <c r="BD504" s="33"/>
      <c r="BE504" s="44"/>
      <c r="BF504" s="33"/>
      <c r="BG504" s="44"/>
      <c r="BH504" s="33"/>
    </row>
    <row r="505" spans="7:60">
      <c r="G505" s="33"/>
      <c r="H505" s="33"/>
      <c r="I505" s="44"/>
      <c r="J505" s="33"/>
      <c r="K505" s="33"/>
      <c r="L505" s="33"/>
      <c r="M505" s="33"/>
      <c r="N505" s="33"/>
      <c r="O505" s="44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44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44"/>
      <c r="AP505" s="33"/>
      <c r="AQ505" s="33"/>
      <c r="AR505" s="33"/>
      <c r="AS505" s="33"/>
      <c r="AT505" s="33"/>
      <c r="AU505" s="33"/>
      <c r="AV505" s="33"/>
      <c r="AW505" s="44"/>
      <c r="AX505" s="33"/>
      <c r="AY505" s="33"/>
      <c r="AZ505" s="33"/>
      <c r="BA505" s="33"/>
      <c r="BB505" s="33"/>
      <c r="BC505" s="33"/>
      <c r="BD505" s="33"/>
      <c r="BE505" s="44"/>
      <c r="BF505" s="33"/>
      <c r="BG505" s="44"/>
      <c r="BH505" s="33"/>
    </row>
    <row r="506" spans="7:60">
      <c r="G506" s="33"/>
      <c r="H506" s="33"/>
      <c r="I506" s="44"/>
      <c r="J506" s="33"/>
      <c r="K506" s="33"/>
      <c r="L506" s="33"/>
      <c r="M506" s="33"/>
      <c r="N506" s="33"/>
      <c r="O506" s="44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44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44"/>
      <c r="AP506" s="33"/>
      <c r="AQ506" s="33"/>
      <c r="AR506" s="33"/>
      <c r="AS506" s="33"/>
      <c r="AT506" s="33"/>
      <c r="AU506" s="33"/>
      <c r="AV506" s="33"/>
      <c r="AW506" s="44"/>
      <c r="AX506" s="33"/>
      <c r="AY506" s="33"/>
      <c r="AZ506" s="33"/>
      <c r="BA506" s="33"/>
      <c r="BB506" s="33"/>
      <c r="BC506" s="33"/>
      <c r="BD506" s="33"/>
      <c r="BE506" s="44"/>
      <c r="BF506" s="33"/>
      <c r="BG506" s="44"/>
      <c r="BH506" s="33"/>
    </row>
    <row r="507" spans="7:60">
      <c r="G507" s="33"/>
      <c r="H507" s="33"/>
      <c r="I507" s="44"/>
      <c r="J507" s="33"/>
      <c r="K507" s="33"/>
      <c r="L507" s="33"/>
      <c r="M507" s="33"/>
      <c r="N507" s="33"/>
      <c r="O507" s="44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44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44"/>
      <c r="AP507" s="33"/>
      <c r="AQ507" s="33"/>
      <c r="AR507" s="33"/>
      <c r="AS507" s="33"/>
      <c r="AT507" s="33"/>
      <c r="AU507" s="33"/>
      <c r="AV507" s="33"/>
      <c r="AW507" s="44"/>
      <c r="AX507" s="33"/>
      <c r="AY507" s="33"/>
      <c r="AZ507" s="33"/>
      <c r="BA507" s="33"/>
      <c r="BB507" s="33"/>
      <c r="BC507" s="33"/>
      <c r="BD507" s="33"/>
      <c r="BE507" s="44"/>
      <c r="BF507" s="33"/>
      <c r="BG507" s="44"/>
      <c r="BH507" s="33"/>
    </row>
    <row r="508" spans="7:60">
      <c r="G508" s="33"/>
      <c r="H508" s="33"/>
      <c r="I508" s="44"/>
      <c r="J508" s="33"/>
      <c r="K508" s="33"/>
      <c r="L508" s="33"/>
      <c r="M508" s="33"/>
      <c r="N508" s="33"/>
      <c r="O508" s="44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44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44"/>
      <c r="AP508" s="33"/>
      <c r="AQ508" s="33"/>
      <c r="AR508" s="33"/>
      <c r="AS508" s="33"/>
      <c r="AT508" s="33"/>
      <c r="AU508" s="33"/>
      <c r="AV508" s="33"/>
      <c r="AW508" s="44"/>
      <c r="AX508" s="33"/>
      <c r="AY508" s="33"/>
      <c r="AZ508" s="33"/>
      <c r="BA508" s="33"/>
      <c r="BB508" s="33"/>
      <c r="BC508" s="33"/>
      <c r="BD508" s="33"/>
      <c r="BE508" s="44"/>
      <c r="BF508" s="33"/>
      <c r="BG508" s="44"/>
      <c r="BH508" s="33"/>
    </row>
    <row r="509" spans="7:60">
      <c r="G509" s="33"/>
      <c r="H509" s="33"/>
      <c r="I509" s="44"/>
      <c r="J509" s="33"/>
      <c r="K509" s="33"/>
      <c r="L509" s="33"/>
      <c r="M509" s="33"/>
      <c r="N509" s="33"/>
      <c r="O509" s="44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44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44"/>
      <c r="AP509" s="33"/>
      <c r="AQ509" s="33"/>
      <c r="AR509" s="33"/>
      <c r="AS509" s="33"/>
      <c r="AT509" s="33"/>
      <c r="AU509" s="33"/>
      <c r="AV509" s="33"/>
      <c r="AW509" s="44"/>
      <c r="AX509" s="33"/>
      <c r="AY509" s="33"/>
      <c r="AZ509" s="33"/>
      <c r="BA509" s="33"/>
      <c r="BB509" s="33"/>
      <c r="BC509" s="33"/>
      <c r="BD509" s="33"/>
      <c r="BE509" s="44"/>
      <c r="BF509" s="33"/>
      <c r="BG509" s="44"/>
      <c r="BH509" s="33"/>
    </row>
    <row r="510" spans="7:60">
      <c r="G510" s="33"/>
      <c r="H510" s="33"/>
      <c r="I510" s="44"/>
      <c r="J510" s="33"/>
      <c r="K510" s="33"/>
      <c r="L510" s="33"/>
      <c r="M510" s="33"/>
      <c r="N510" s="33"/>
      <c r="O510" s="44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44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44"/>
      <c r="AP510" s="33"/>
      <c r="AQ510" s="33"/>
      <c r="AR510" s="33"/>
      <c r="AS510" s="33"/>
      <c r="AT510" s="33"/>
      <c r="AU510" s="33"/>
      <c r="AV510" s="33"/>
      <c r="AW510" s="44"/>
      <c r="AX510" s="33"/>
      <c r="AY510" s="33"/>
      <c r="AZ510" s="33"/>
      <c r="BA510" s="33"/>
      <c r="BB510" s="33"/>
      <c r="BC510" s="33"/>
      <c r="BD510" s="33"/>
      <c r="BE510" s="44"/>
      <c r="BF510" s="33"/>
      <c r="BG510" s="44"/>
      <c r="BH510" s="33"/>
    </row>
    <row r="511" spans="7:60">
      <c r="G511" s="33"/>
      <c r="H511" s="33"/>
      <c r="I511" s="44"/>
      <c r="J511" s="33"/>
      <c r="K511" s="33"/>
      <c r="L511" s="33"/>
      <c r="M511" s="33"/>
      <c r="N511" s="33"/>
      <c r="O511" s="44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44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44"/>
      <c r="AP511" s="33"/>
      <c r="AQ511" s="33"/>
      <c r="AR511" s="33"/>
      <c r="AS511" s="33"/>
      <c r="AT511" s="33"/>
      <c r="AU511" s="33"/>
      <c r="AV511" s="33"/>
      <c r="AW511" s="44"/>
      <c r="AX511" s="33"/>
      <c r="AY511" s="33"/>
      <c r="AZ511" s="33"/>
      <c r="BA511" s="33"/>
      <c r="BB511" s="33"/>
      <c r="BC511" s="33"/>
      <c r="BD511" s="33"/>
      <c r="BE511" s="44"/>
      <c r="BF511" s="33"/>
      <c r="BG511" s="44"/>
      <c r="BH511" s="33"/>
    </row>
    <row r="512" spans="7:60">
      <c r="G512" s="33"/>
      <c r="H512" s="33"/>
      <c r="I512" s="44"/>
      <c r="J512" s="33"/>
      <c r="K512" s="33"/>
      <c r="L512" s="33"/>
      <c r="M512" s="33"/>
      <c r="N512" s="33"/>
      <c r="O512" s="44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44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44"/>
      <c r="AP512" s="33"/>
      <c r="AQ512" s="33"/>
      <c r="AR512" s="33"/>
      <c r="AS512" s="33"/>
      <c r="AT512" s="33"/>
      <c r="AU512" s="33"/>
      <c r="AV512" s="33"/>
      <c r="AW512" s="44"/>
      <c r="AX512" s="33"/>
      <c r="AY512" s="33"/>
      <c r="AZ512" s="33"/>
      <c r="BA512" s="33"/>
      <c r="BB512" s="33"/>
      <c r="BC512" s="33"/>
      <c r="BD512" s="33"/>
      <c r="BE512" s="44"/>
      <c r="BF512" s="33"/>
      <c r="BG512" s="44"/>
      <c r="BH512" s="33"/>
    </row>
    <row r="513" spans="7:60">
      <c r="G513" s="33"/>
      <c r="H513" s="33"/>
      <c r="I513" s="44"/>
      <c r="J513" s="33"/>
      <c r="K513" s="33"/>
      <c r="L513" s="33"/>
      <c r="M513" s="33"/>
      <c r="N513" s="33"/>
      <c r="O513" s="44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44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44"/>
      <c r="AP513" s="33"/>
      <c r="AQ513" s="33"/>
      <c r="AR513" s="33"/>
      <c r="AS513" s="33"/>
      <c r="AT513" s="33"/>
      <c r="AU513" s="33"/>
      <c r="AV513" s="33"/>
      <c r="AW513" s="44"/>
      <c r="AX513" s="33"/>
      <c r="AY513" s="33"/>
      <c r="AZ513" s="33"/>
      <c r="BA513" s="33"/>
      <c r="BB513" s="33"/>
      <c r="BC513" s="33"/>
      <c r="BD513" s="33"/>
      <c r="BE513" s="44"/>
      <c r="BF513" s="33"/>
      <c r="BG513" s="44"/>
      <c r="BH513" s="33"/>
    </row>
    <row r="514" spans="7:60">
      <c r="G514" s="33"/>
      <c r="H514" s="33"/>
      <c r="I514" s="44"/>
      <c r="J514" s="33"/>
      <c r="K514" s="33"/>
      <c r="L514" s="33"/>
      <c r="M514" s="33"/>
      <c r="N514" s="33"/>
      <c r="O514" s="44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44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44"/>
      <c r="AP514" s="33"/>
      <c r="AQ514" s="33"/>
      <c r="AR514" s="33"/>
      <c r="AS514" s="33"/>
      <c r="AT514" s="33"/>
      <c r="AU514" s="33"/>
      <c r="AV514" s="33"/>
      <c r="AW514" s="44"/>
      <c r="AX514" s="33"/>
      <c r="AY514" s="33"/>
      <c r="AZ514" s="33"/>
      <c r="BA514" s="33"/>
      <c r="BB514" s="33"/>
      <c r="BC514" s="33"/>
      <c r="BD514" s="33"/>
      <c r="BE514" s="44"/>
      <c r="BF514" s="33"/>
      <c r="BG514" s="44"/>
      <c r="BH514" s="33"/>
    </row>
    <row r="515" spans="7:60">
      <c r="G515" s="33"/>
      <c r="H515" s="33"/>
      <c r="I515" s="44"/>
      <c r="J515" s="33"/>
      <c r="K515" s="33"/>
      <c r="L515" s="33"/>
      <c r="M515" s="33"/>
      <c r="N515" s="33"/>
      <c r="O515" s="44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44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44"/>
      <c r="AP515" s="33"/>
      <c r="AQ515" s="33"/>
      <c r="AR515" s="33"/>
      <c r="AS515" s="33"/>
      <c r="AT515" s="33"/>
      <c r="AU515" s="33"/>
      <c r="AV515" s="33"/>
      <c r="AW515" s="44"/>
      <c r="AX515" s="33"/>
      <c r="AY515" s="33"/>
      <c r="AZ515" s="33"/>
      <c r="BA515" s="33"/>
      <c r="BB515" s="33"/>
      <c r="BC515" s="33"/>
      <c r="BD515" s="33"/>
      <c r="BE515" s="44"/>
      <c r="BF515" s="33"/>
      <c r="BG515" s="44"/>
      <c r="BH515" s="33"/>
    </row>
    <row r="516" spans="7:60">
      <c r="G516" s="33"/>
      <c r="H516" s="33"/>
      <c r="I516" s="44"/>
      <c r="J516" s="33"/>
      <c r="K516" s="33"/>
      <c r="L516" s="33"/>
      <c r="M516" s="33"/>
      <c r="N516" s="33"/>
      <c r="O516" s="44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44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44"/>
      <c r="AP516" s="33"/>
      <c r="AQ516" s="33"/>
      <c r="AR516" s="33"/>
      <c r="AS516" s="33"/>
      <c r="AT516" s="33"/>
      <c r="AU516" s="33"/>
      <c r="AV516" s="33"/>
      <c r="AW516" s="44"/>
      <c r="AX516" s="33"/>
      <c r="AY516" s="33"/>
      <c r="AZ516" s="33"/>
      <c r="BA516" s="33"/>
      <c r="BB516" s="33"/>
      <c r="BC516" s="33"/>
      <c r="BD516" s="33"/>
      <c r="BE516" s="44"/>
      <c r="BF516" s="33"/>
      <c r="BG516" s="44"/>
      <c r="BH516" s="33"/>
    </row>
    <row r="517" spans="7:60">
      <c r="G517" s="33"/>
      <c r="H517" s="33"/>
      <c r="I517" s="44"/>
      <c r="J517" s="33"/>
      <c r="K517" s="33"/>
      <c r="L517" s="33"/>
      <c r="M517" s="33"/>
      <c r="N517" s="33"/>
      <c r="O517" s="44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44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44"/>
      <c r="AP517" s="33"/>
      <c r="AQ517" s="33"/>
      <c r="AR517" s="33"/>
      <c r="AS517" s="33"/>
      <c r="AT517" s="33"/>
      <c r="AU517" s="33"/>
      <c r="AV517" s="33"/>
      <c r="AW517" s="44"/>
      <c r="AX517" s="33"/>
      <c r="AY517" s="33"/>
      <c r="AZ517" s="33"/>
      <c r="BA517" s="33"/>
      <c r="BB517" s="33"/>
      <c r="BC517" s="33"/>
      <c r="BD517" s="33"/>
      <c r="BE517" s="44"/>
      <c r="BF517" s="33"/>
      <c r="BG517" s="44"/>
      <c r="BH517" s="33"/>
    </row>
    <row r="518" spans="7:60">
      <c r="G518" s="33"/>
      <c r="H518" s="33"/>
      <c r="I518" s="44"/>
      <c r="J518" s="33"/>
      <c r="K518" s="33"/>
      <c r="L518" s="33"/>
      <c r="M518" s="33"/>
      <c r="N518" s="33"/>
      <c r="O518" s="44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44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44"/>
      <c r="AP518" s="33"/>
      <c r="AQ518" s="33"/>
      <c r="AR518" s="33"/>
      <c r="AS518" s="33"/>
      <c r="AT518" s="33"/>
      <c r="AU518" s="33"/>
      <c r="AV518" s="33"/>
      <c r="AW518" s="44"/>
      <c r="AX518" s="33"/>
      <c r="AY518" s="33"/>
      <c r="AZ518" s="33"/>
      <c r="BA518" s="33"/>
      <c r="BB518" s="33"/>
      <c r="BC518" s="33"/>
      <c r="BD518" s="33"/>
      <c r="BE518" s="44"/>
      <c r="BF518" s="33"/>
      <c r="BG518" s="44"/>
      <c r="BH518" s="33"/>
    </row>
    <row r="519" spans="7:60">
      <c r="G519" s="33"/>
      <c r="H519" s="33"/>
      <c r="I519" s="44"/>
      <c r="J519" s="33"/>
      <c r="K519" s="33"/>
      <c r="L519" s="33"/>
      <c r="M519" s="33"/>
      <c r="N519" s="33"/>
      <c r="O519" s="44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44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44"/>
      <c r="AP519" s="33"/>
      <c r="AQ519" s="33"/>
      <c r="AR519" s="33"/>
      <c r="AS519" s="33"/>
      <c r="AT519" s="33"/>
      <c r="AU519" s="33"/>
      <c r="AV519" s="33"/>
      <c r="AW519" s="44"/>
      <c r="AX519" s="33"/>
      <c r="AY519" s="33"/>
      <c r="AZ519" s="33"/>
      <c r="BA519" s="33"/>
      <c r="BB519" s="33"/>
      <c r="BC519" s="33"/>
      <c r="BD519" s="33"/>
      <c r="BE519" s="44"/>
      <c r="BF519" s="33"/>
      <c r="BG519" s="44"/>
      <c r="BH519" s="33"/>
    </row>
    <row r="520" spans="7:60">
      <c r="G520" s="33"/>
      <c r="H520" s="33"/>
      <c r="I520" s="44"/>
      <c r="J520" s="33"/>
      <c r="K520" s="33"/>
      <c r="L520" s="33"/>
      <c r="M520" s="33"/>
      <c r="N520" s="33"/>
      <c r="O520" s="44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44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44"/>
      <c r="AP520" s="33"/>
      <c r="AQ520" s="33"/>
      <c r="AR520" s="33"/>
      <c r="AS520" s="33"/>
      <c r="AT520" s="33"/>
      <c r="AU520" s="33"/>
      <c r="AV520" s="33"/>
      <c r="AW520" s="44"/>
      <c r="AX520" s="33"/>
      <c r="AY520" s="33"/>
      <c r="AZ520" s="33"/>
      <c r="BA520" s="33"/>
      <c r="BB520" s="33"/>
      <c r="BC520" s="33"/>
      <c r="BD520" s="33"/>
      <c r="BE520" s="44"/>
      <c r="BF520" s="33"/>
      <c r="BG520" s="44"/>
      <c r="BH520" s="33"/>
    </row>
    <row r="521" spans="7:60">
      <c r="G521" s="33"/>
      <c r="H521" s="33"/>
      <c r="I521" s="44"/>
      <c r="J521" s="33"/>
      <c r="K521" s="33"/>
      <c r="L521" s="33"/>
      <c r="M521" s="33"/>
      <c r="N521" s="33"/>
      <c r="O521" s="44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44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44"/>
      <c r="AP521" s="33"/>
      <c r="AQ521" s="33"/>
      <c r="AR521" s="33"/>
      <c r="AS521" s="33"/>
      <c r="AT521" s="33"/>
      <c r="AU521" s="33"/>
      <c r="AV521" s="33"/>
      <c r="AW521" s="44"/>
      <c r="AX521" s="33"/>
      <c r="AY521" s="33"/>
      <c r="AZ521" s="33"/>
      <c r="BA521" s="33"/>
      <c r="BB521" s="33"/>
      <c r="BC521" s="33"/>
      <c r="BD521" s="33"/>
      <c r="BE521" s="44"/>
      <c r="BF521" s="33"/>
      <c r="BG521" s="44"/>
      <c r="BH521" s="33"/>
    </row>
    <row r="522" spans="7:60">
      <c r="G522" s="33"/>
      <c r="H522" s="33"/>
      <c r="I522" s="44"/>
      <c r="J522" s="33"/>
      <c r="K522" s="33"/>
      <c r="L522" s="33"/>
      <c r="M522" s="33"/>
      <c r="N522" s="33"/>
      <c r="O522" s="44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44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44"/>
      <c r="AP522" s="33"/>
      <c r="AQ522" s="33"/>
      <c r="AR522" s="33"/>
      <c r="AS522" s="33"/>
      <c r="AT522" s="33"/>
      <c r="AU522" s="33"/>
      <c r="AV522" s="33"/>
      <c r="AW522" s="44"/>
      <c r="AX522" s="33"/>
      <c r="AY522" s="33"/>
      <c r="AZ522" s="33"/>
      <c r="BA522" s="33"/>
      <c r="BB522" s="33"/>
      <c r="BC522" s="33"/>
      <c r="BD522" s="33"/>
      <c r="BE522" s="44"/>
      <c r="BF522" s="33"/>
      <c r="BG522" s="44"/>
      <c r="BH522" s="33"/>
    </row>
    <row r="523" spans="7:60">
      <c r="G523" s="33"/>
      <c r="H523" s="33"/>
      <c r="I523" s="44"/>
      <c r="J523" s="33"/>
      <c r="K523" s="33"/>
      <c r="L523" s="33"/>
      <c r="M523" s="33"/>
      <c r="N523" s="33"/>
      <c r="O523" s="44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44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44"/>
      <c r="AP523" s="33"/>
      <c r="AQ523" s="33"/>
      <c r="AR523" s="33"/>
      <c r="AS523" s="33"/>
      <c r="AT523" s="33"/>
      <c r="AU523" s="33"/>
      <c r="AV523" s="33"/>
      <c r="AW523" s="44"/>
      <c r="AX523" s="33"/>
      <c r="AY523" s="33"/>
      <c r="AZ523" s="33"/>
      <c r="BA523" s="33"/>
      <c r="BB523" s="33"/>
      <c r="BC523" s="33"/>
      <c r="BD523" s="33"/>
      <c r="BE523" s="44"/>
      <c r="BF523" s="33"/>
      <c r="BG523" s="44"/>
      <c r="BH523" s="33"/>
    </row>
    <row r="524" spans="7:60">
      <c r="G524" s="33"/>
      <c r="H524" s="33"/>
      <c r="I524" s="44"/>
      <c r="J524" s="33"/>
      <c r="K524" s="33"/>
      <c r="L524" s="33"/>
      <c r="M524" s="33"/>
      <c r="N524" s="33"/>
      <c r="O524" s="44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44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44"/>
      <c r="AP524" s="33"/>
      <c r="AQ524" s="33"/>
      <c r="AR524" s="33"/>
      <c r="AS524" s="33"/>
      <c r="AT524" s="33"/>
      <c r="AU524" s="33"/>
      <c r="AV524" s="33"/>
      <c r="AW524" s="44"/>
      <c r="AX524" s="33"/>
      <c r="AY524" s="33"/>
      <c r="AZ524" s="33"/>
      <c r="BA524" s="33"/>
      <c r="BB524" s="33"/>
      <c r="BC524" s="33"/>
      <c r="BD524" s="33"/>
      <c r="BE524" s="44"/>
      <c r="BF524" s="33"/>
      <c r="BG524" s="44"/>
      <c r="BH524" s="33"/>
    </row>
    <row r="525" spans="7:60">
      <c r="G525" s="33"/>
      <c r="H525" s="33"/>
      <c r="I525" s="44"/>
      <c r="J525" s="33"/>
      <c r="K525" s="33"/>
      <c r="L525" s="33"/>
      <c r="M525" s="33"/>
      <c r="N525" s="33"/>
      <c r="O525" s="44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44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44"/>
      <c r="AP525" s="33"/>
      <c r="AQ525" s="33"/>
      <c r="AR525" s="33"/>
      <c r="AS525" s="33"/>
      <c r="AT525" s="33"/>
      <c r="AU525" s="33"/>
      <c r="AV525" s="33"/>
      <c r="AW525" s="44"/>
      <c r="AX525" s="33"/>
      <c r="AY525" s="33"/>
      <c r="AZ525" s="33"/>
      <c r="BA525" s="33"/>
      <c r="BB525" s="33"/>
      <c r="BC525" s="33"/>
      <c r="BD525" s="33"/>
      <c r="BE525" s="44"/>
      <c r="BF525" s="33"/>
      <c r="BG525" s="44"/>
      <c r="BH525" s="33"/>
    </row>
    <row r="526" spans="7:60">
      <c r="G526" s="33"/>
      <c r="H526" s="33"/>
      <c r="I526" s="44"/>
      <c r="J526" s="33"/>
      <c r="K526" s="33"/>
      <c r="L526" s="33"/>
      <c r="M526" s="33"/>
      <c r="N526" s="33"/>
      <c r="O526" s="44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44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44"/>
      <c r="AP526" s="33"/>
      <c r="AQ526" s="33"/>
      <c r="AR526" s="33"/>
      <c r="AS526" s="33"/>
      <c r="AT526" s="33"/>
      <c r="AU526" s="33"/>
      <c r="AV526" s="33"/>
      <c r="AW526" s="44"/>
      <c r="AX526" s="33"/>
      <c r="AY526" s="33"/>
      <c r="AZ526" s="33"/>
      <c r="BA526" s="33"/>
      <c r="BB526" s="33"/>
      <c r="BC526" s="33"/>
      <c r="BD526" s="33"/>
      <c r="BE526" s="44"/>
      <c r="BF526" s="33"/>
      <c r="BG526" s="44"/>
      <c r="BH526" s="33"/>
    </row>
    <row r="527" spans="7:60">
      <c r="G527" s="33"/>
      <c r="H527" s="33"/>
      <c r="I527" s="44"/>
      <c r="J527" s="33"/>
      <c r="K527" s="33"/>
      <c r="L527" s="33"/>
      <c r="M527" s="33"/>
      <c r="N527" s="33"/>
      <c r="O527" s="44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44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44"/>
      <c r="AP527" s="33"/>
      <c r="AQ527" s="33"/>
      <c r="AR527" s="33"/>
      <c r="AS527" s="33"/>
      <c r="AT527" s="33"/>
      <c r="AU527" s="33"/>
      <c r="AV527" s="33"/>
      <c r="AW527" s="44"/>
      <c r="AX527" s="33"/>
      <c r="AY527" s="33"/>
      <c r="AZ527" s="33"/>
      <c r="BA527" s="33"/>
      <c r="BB527" s="33"/>
      <c r="BC527" s="33"/>
      <c r="BD527" s="33"/>
      <c r="BE527" s="44"/>
      <c r="BF527" s="33"/>
      <c r="BG527" s="44"/>
      <c r="BH527" s="33"/>
    </row>
    <row r="528" spans="7:60">
      <c r="G528" s="33"/>
      <c r="H528" s="33"/>
      <c r="I528" s="44"/>
      <c r="J528" s="33"/>
      <c r="K528" s="33"/>
      <c r="L528" s="33"/>
      <c r="M528" s="33"/>
      <c r="N528" s="33"/>
      <c r="O528" s="44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44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44"/>
      <c r="AP528" s="33"/>
      <c r="AQ528" s="33"/>
      <c r="AR528" s="33"/>
      <c r="AS528" s="33"/>
      <c r="AT528" s="33"/>
      <c r="AU528" s="33"/>
      <c r="AV528" s="33"/>
      <c r="AW528" s="44"/>
      <c r="AX528" s="33"/>
      <c r="AY528" s="33"/>
      <c r="AZ528" s="33"/>
      <c r="BA528" s="33"/>
      <c r="BB528" s="33"/>
      <c r="BC528" s="33"/>
      <c r="BD528" s="33"/>
      <c r="BE528" s="44"/>
      <c r="BF528" s="33"/>
      <c r="BG528" s="44"/>
      <c r="BH528" s="33"/>
    </row>
    <row r="529" spans="7:60">
      <c r="G529" s="33"/>
      <c r="H529" s="33"/>
      <c r="I529" s="44"/>
      <c r="J529" s="33"/>
      <c r="K529" s="33"/>
      <c r="L529" s="33"/>
      <c r="M529" s="33"/>
      <c r="N529" s="33"/>
      <c r="O529" s="44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44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44"/>
      <c r="AP529" s="33"/>
      <c r="AQ529" s="33"/>
      <c r="AR529" s="33"/>
      <c r="AS529" s="33"/>
      <c r="AT529" s="33"/>
      <c r="AU529" s="33"/>
      <c r="AV529" s="33"/>
      <c r="AW529" s="44"/>
      <c r="AX529" s="33"/>
      <c r="AY529" s="33"/>
      <c r="AZ529" s="33"/>
      <c r="BA529" s="33"/>
      <c r="BB529" s="33"/>
      <c r="BC529" s="33"/>
      <c r="BD529" s="33"/>
      <c r="BE529" s="44"/>
      <c r="BF529" s="33"/>
      <c r="BG529" s="44"/>
      <c r="BH529" s="33"/>
    </row>
    <row r="530" spans="7:60">
      <c r="G530" s="33"/>
      <c r="H530" s="33"/>
      <c r="I530" s="44"/>
      <c r="J530" s="33"/>
      <c r="K530" s="33"/>
      <c r="L530" s="33"/>
      <c r="M530" s="33"/>
      <c r="N530" s="33"/>
      <c r="O530" s="44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44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44"/>
      <c r="AP530" s="33"/>
      <c r="AQ530" s="33"/>
      <c r="AR530" s="33"/>
      <c r="AS530" s="33"/>
      <c r="AT530" s="33"/>
      <c r="AU530" s="33"/>
      <c r="AV530" s="33"/>
      <c r="AW530" s="44"/>
      <c r="AX530" s="33"/>
      <c r="AY530" s="33"/>
      <c r="AZ530" s="33"/>
      <c r="BA530" s="33"/>
      <c r="BB530" s="33"/>
      <c r="BC530" s="33"/>
      <c r="BD530" s="33"/>
      <c r="BE530" s="44"/>
      <c r="BF530" s="33"/>
      <c r="BG530" s="44"/>
      <c r="BH530" s="33"/>
    </row>
    <row r="531" spans="7:60">
      <c r="G531" s="33"/>
      <c r="H531" s="33"/>
      <c r="I531" s="44"/>
      <c r="J531" s="33"/>
      <c r="K531" s="33"/>
      <c r="L531" s="33"/>
      <c r="M531" s="33"/>
      <c r="N531" s="33"/>
      <c r="O531" s="44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44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44"/>
      <c r="AP531" s="33"/>
      <c r="AQ531" s="33"/>
      <c r="AR531" s="33"/>
      <c r="AS531" s="33"/>
      <c r="AT531" s="33"/>
      <c r="AU531" s="33"/>
      <c r="AV531" s="33"/>
      <c r="AW531" s="44"/>
      <c r="AX531" s="33"/>
      <c r="AY531" s="33"/>
      <c r="AZ531" s="33"/>
      <c r="BA531" s="33"/>
      <c r="BB531" s="33"/>
      <c r="BC531" s="33"/>
      <c r="BD531" s="33"/>
      <c r="BE531" s="44"/>
      <c r="BF531" s="33"/>
      <c r="BG531" s="44"/>
      <c r="BH531" s="33"/>
    </row>
    <row r="532" spans="7:60">
      <c r="G532" s="33"/>
      <c r="H532" s="33"/>
      <c r="I532" s="44"/>
      <c r="J532" s="33"/>
      <c r="K532" s="33"/>
      <c r="L532" s="33"/>
      <c r="M532" s="33"/>
      <c r="N532" s="33"/>
      <c r="O532" s="44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44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44"/>
      <c r="AP532" s="33"/>
      <c r="AQ532" s="33"/>
      <c r="AR532" s="33"/>
      <c r="AS532" s="33"/>
      <c r="AT532" s="33"/>
      <c r="AU532" s="33"/>
      <c r="AV532" s="33"/>
      <c r="AW532" s="44"/>
      <c r="AX532" s="33"/>
      <c r="AY532" s="33"/>
      <c r="AZ532" s="33"/>
      <c r="BA532" s="33"/>
      <c r="BB532" s="33"/>
      <c r="BC532" s="33"/>
      <c r="BD532" s="33"/>
      <c r="BE532" s="44"/>
      <c r="BF532" s="33"/>
      <c r="BG532" s="44"/>
      <c r="BH532" s="33"/>
    </row>
    <row r="533" spans="7:60">
      <c r="G533" s="33"/>
      <c r="H533" s="33"/>
      <c r="I533" s="44"/>
      <c r="J533" s="33"/>
      <c r="K533" s="33"/>
      <c r="L533" s="33"/>
      <c r="M533" s="33"/>
      <c r="N533" s="33"/>
      <c r="O533" s="44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44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44"/>
      <c r="AP533" s="33"/>
      <c r="AQ533" s="33"/>
      <c r="AR533" s="33"/>
      <c r="AS533" s="33"/>
      <c r="AT533" s="33"/>
      <c r="AU533" s="33"/>
      <c r="AV533" s="33"/>
      <c r="AW533" s="44"/>
      <c r="AX533" s="33"/>
      <c r="AY533" s="33"/>
      <c r="AZ533" s="33"/>
      <c r="BA533" s="33"/>
      <c r="BB533" s="33"/>
      <c r="BC533" s="33"/>
      <c r="BD533" s="33"/>
      <c r="BE533" s="44"/>
      <c r="BF533" s="33"/>
      <c r="BG533" s="44"/>
      <c r="BH533" s="33"/>
    </row>
    <row r="534" spans="7:60">
      <c r="G534" s="33"/>
      <c r="H534" s="33"/>
      <c r="I534" s="44"/>
      <c r="J534" s="33"/>
      <c r="K534" s="33"/>
      <c r="L534" s="33"/>
      <c r="M534" s="33"/>
      <c r="N534" s="33"/>
      <c r="O534" s="44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44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44"/>
      <c r="AP534" s="33"/>
      <c r="AQ534" s="33"/>
      <c r="AR534" s="33"/>
      <c r="AS534" s="33"/>
      <c r="AT534" s="33"/>
      <c r="AU534" s="33"/>
      <c r="AV534" s="33"/>
      <c r="AW534" s="44"/>
      <c r="AX534" s="33"/>
      <c r="AY534" s="33"/>
      <c r="AZ534" s="33"/>
      <c r="BA534" s="33"/>
      <c r="BB534" s="33"/>
      <c r="BC534" s="33"/>
      <c r="BD534" s="33"/>
      <c r="BE534" s="44"/>
      <c r="BF534" s="33"/>
      <c r="BG534" s="44"/>
      <c r="BH534" s="33"/>
    </row>
    <row r="535" spans="7:60">
      <c r="G535" s="33"/>
      <c r="H535" s="33"/>
      <c r="I535" s="44"/>
      <c r="J535" s="33"/>
      <c r="K535" s="33"/>
      <c r="L535" s="33"/>
      <c r="M535" s="33"/>
      <c r="N535" s="33"/>
      <c r="O535" s="44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44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44"/>
      <c r="AP535" s="33"/>
      <c r="AQ535" s="33"/>
      <c r="AR535" s="33"/>
      <c r="AS535" s="33"/>
      <c r="AT535" s="33"/>
      <c r="AU535" s="33"/>
      <c r="AV535" s="33"/>
      <c r="AW535" s="44"/>
      <c r="AX535" s="33"/>
      <c r="AY535" s="33"/>
      <c r="AZ535" s="33"/>
      <c r="BA535" s="33"/>
      <c r="BB535" s="33"/>
      <c r="BC535" s="33"/>
      <c r="BD535" s="33"/>
      <c r="BE535" s="44"/>
      <c r="BF535" s="33"/>
      <c r="BG535" s="44"/>
      <c r="BH535" s="33"/>
    </row>
    <row r="536" spans="7:60">
      <c r="G536" s="33"/>
      <c r="H536" s="33"/>
      <c r="I536" s="44"/>
      <c r="J536" s="33"/>
      <c r="K536" s="33"/>
      <c r="L536" s="33"/>
      <c r="M536" s="33"/>
      <c r="N536" s="33"/>
      <c r="O536" s="44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44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44"/>
      <c r="AP536" s="33"/>
      <c r="AQ536" s="33"/>
      <c r="AR536" s="33"/>
      <c r="AS536" s="33"/>
      <c r="AT536" s="33"/>
      <c r="AU536" s="33"/>
      <c r="AV536" s="33"/>
      <c r="AW536" s="44"/>
      <c r="AX536" s="33"/>
      <c r="AY536" s="33"/>
      <c r="AZ536" s="33"/>
      <c r="BA536" s="33"/>
      <c r="BB536" s="33"/>
      <c r="BC536" s="33"/>
      <c r="BD536" s="33"/>
      <c r="BE536" s="44"/>
      <c r="BF536" s="33"/>
      <c r="BG536" s="44"/>
      <c r="BH536" s="33"/>
    </row>
    <row r="537" spans="7:60">
      <c r="G537" s="33"/>
      <c r="H537" s="33"/>
      <c r="I537" s="44"/>
      <c r="J537" s="33"/>
      <c r="K537" s="33"/>
      <c r="L537" s="33"/>
      <c r="M537" s="33"/>
      <c r="N537" s="33"/>
      <c r="O537" s="44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44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44"/>
      <c r="AP537" s="33"/>
      <c r="AQ537" s="33"/>
      <c r="AR537" s="33"/>
      <c r="AS537" s="33"/>
      <c r="AT537" s="33"/>
      <c r="AU537" s="33"/>
      <c r="AV537" s="33"/>
      <c r="AW537" s="44"/>
      <c r="AX537" s="33"/>
      <c r="AY537" s="33"/>
      <c r="AZ537" s="33"/>
      <c r="BA537" s="33"/>
      <c r="BB537" s="33"/>
      <c r="BC537" s="33"/>
      <c r="BD537" s="33"/>
      <c r="BE537" s="44"/>
      <c r="BF537" s="33"/>
      <c r="BG537" s="44"/>
      <c r="BH537" s="33"/>
    </row>
    <row r="538" spans="7:60">
      <c r="G538" s="33"/>
      <c r="H538" s="33"/>
      <c r="I538" s="44"/>
      <c r="J538" s="33"/>
      <c r="K538" s="33"/>
      <c r="L538" s="33"/>
      <c r="M538" s="33"/>
      <c r="N538" s="33"/>
      <c r="O538" s="44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44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44"/>
      <c r="AP538" s="33"/>
      <c r="AQ538" s="33"/>
      <c r="AR538" s="33"/>
      <c r="AS538" s="33"/>
      <c r="AT538" s="33"/>
      <c r="AU538" s="33"/>
      <c r="AV538" s="33"/>
      <c r="AW538" s="44"/>
      <c r="AX538" s="33"/>
      <c r="AY538" s="33"/>
      <c r="AZ538" s="33"/>
      <c r="BA538" s="33"/>
      <c r="BB538" s="33"/>
      <c r="BC538" s="33"/>
      <c r="BD538" s="33"/>
      <c r="BE538" s="44"/>
      <c r="BF538" s="33"/>
      <c r="BG538" s="44"/>
      <c r="BH538" s="33"/>
    </row>
    <row r="539" spans="7:60">
      <c r="G539" s="33"/>
      <c r="H539" s="33"/>
      <c r="I539" s="44"/>
      <c r="J539" s="33"/>
      <c r="K539" s="33"/>
      <c r="L539" s="33"/>
      <c r="M539" s="33"/>
      <c r="N539" s="33"/>
      <c r="O539" s="44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44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44"/>
      <c r="AP539" s="33"/>
      <c r="AQ539" s="33"/>
      <c r="AR539" s="33"/>
      <c r="AS539" s="33"/>
      <c r="AT539" s="33"/>
      <c r="AU539" s="33"/>
      <c r="AV539" s="33"/>
      <c r="AW539" s="44"/>
      <c r="AX539" s="33"/>
      <c r="AY539" s="33"/>
      <c r="AZ539" s="33"/>
      <c r="BA539" s="33"/>
      <c r="BB539" s="33"/>
      <c r="BC539" s="33"/>
      <c r="BD539" s="33"/>
      <c r="BE539" s="44"/>
      <c r="BF539" s="33"/>
      <c r="BG539" s="44"/>
      <c r="BH539" s="33"/>
    </row>
    <row r="540" spans="7:60">
      <c r="G540" s="33"/>
      <c r="H540" s="33"/>
      <c r="I540" s="44"/>
      <c r="J540" s="33"/>
      <c r="K540" s="33"/>
      <c r="L540" s="33"/>
      <c r="M540" s="33"/>
      <c r="N540" s="33"/>
      <c r="O540" s="44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44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44"/>
      <c r="AP540" s="33"/>
      <c r="AQ540" s="33"/>
      <c r="AR540" s="33"/>
      <c r="AS540" s="33"/>
      <c r="AT540" s="33"/>
      <c r="AU540" s="33"/>
      <c r="AV540" s="33"/>
      <c r="AW540" s="44"/>
      <c r="AX540" s="33"/>
      <c r="AY540" s="33"/>
      <c r="AZ540" s="33"/>
      <c r="BA540" s="33"/>
      <c r="BB540" s="33"/>
      <c r="BC540" s="33"/>
      <c r="BD540" s="33"/>
      <c r="BE540" s="44"/>
      <c r="BF540" s="33"/>
      <c r="BG540" s="44"/>
      <c r="BH540" s="33"/>
    </row>
    <row r="541" spans="7:60">
      <c r="G541" s="33"/>
      <c r="H541" s="33"/>
      <c r="I541" s="44"/>
      <c r="J541" s="33"/>
      <c r="K541" s="33"/>
      <c r="L541" s="33"/>
      <c r="M541" s="33"/>
      <c r="N541" s="33"/>
      <c r="O541" s="44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44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44"/>
      <c r="AP541" s="33"/>
      <c r="AQ541" s="33"/>
      <c r="AR541" s="33"/>
      <c r="AS541" s="33"/>
      <c r="AT541" s="33"/>
      <c r="AU541" s="33"/>
      <c r="AV541" s="33"/>
      <c r="AW541" s="44"/>
      <c r="AX541" s="33"/>
      <c r="AY541" s="33"/>
      <c r="AZ541" s="33"/>
      <c r="BA541" s="33"/>
      <c r="BB541" s="33"/>
      <c r="BC541" s="33"/>
      <c r="BD541" s="33"/>
      <c r="BE541" s="44"/>
      <c r="BF541" s="33"/>
      <c r="BG541" s="44"/>
      <c r="BH541" s="33"/>
    </row>
    <row r="542" spans="7:60">
      <c r="G542" s="33"/>
      <c r="H542" s="33"/>
      <c r="I542" s="44"/>
      <c r="J542" s="33"/>
      <c r="K542" s="33"/>
      <c r="L542" s="33"/>
      <c r="M542" s="33"/>
      <c r="N542" s="33"/>
      <c r="O542" s="44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44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44"/>
      <c r="AP542" s="33"/>
      <c r="AQ542" s="33"/>
      <c r="AR542" s="33"/>
      <c r="AS542" s="33"/>
      <c r="AT542" s="33"/>
      <c r="AU542" s="33"/>
      <c r="AV542" s="33"/>
      <c r="AW542" s="44"/>
      <c r="AX542" s="33"/>
      <c r="AY542" s="33"/>
      <c r="AZ542" s="33"/>
      <c r="BA542" s="33"/>
      <c r="BB542" s="33"/>
      <c r="BC542" s="33"/>
      <c r="BD542" s="33"/>
      <c r="BE542" s="44"/>
      <c r="BF542" s="33"/>
      <c r="BG542" s="44"/>
      <c r="BH542" s="33"/>
    </row>
    <row r="543" spans="7:60">
      <c r="G543" s="33"/>
      <c r="H543" s="33"/>
      <c r="I543" s="44"/>
      <c r="J543" s="33"/>
      <c r="K543" s="33"/>
      <c r="L543" s="33"/>
      <c r="M543" s="33"/>
      <c r="N543" s="33"/>
      <c r="O543" s="44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44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44"/>
      <c r="AP543" s="33"/>
      <c r="AQ543" s="33"/>
      <c r="AR543" s="33"/>
      <c r="AS543" s="33"/>
      <c r="AT543" s="33"/>
      <c r="AU543" s="33"/>
      <c r="AV543" s="33"/>
      <c r="AW543" s="44"/>
      <c r="AX543" s="33"/>
      <c r="AY543" s="33"/>
      <c r="AZ543" s="33"/>
      <c r="BA543" s="33"/>
      <c r="BB543" s="33"/>
      <c r="BC543" s="33"/>
      <c r="BD543" s="33"/>
      <c r="BE543" s="44"/>
      <c r="BF543" s="33"/>
      <c r="BG543" s="44"/>
      <c r="BH543" s="33"/>
    </row>
    <row r="544" spans="7:60">
      <c r="G544" s="33"/>
      <c r="H544" s="33"/>
      <c r="I544" s="44"/>
      <c r="J544" s="33"/>
      <c r="K544" s="33"/>
      <c r="L544" s="33"/>
      <c r="M544" s="33"/>
      <c r="N544" s="33"/>
      <c r="O544" s="44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44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44"/>
      <c r="AP544" s="33"/>
      <c r="AQ544" s="33"/>
      <c r="AR544" s="33"/>
      <c r="AS544" s="33"/>
      <c r="AT544" s="33"/>
      <c r="AU544" s="33"/>
      <c r="AV544" s="33"/>
      <c r="AW544" s="44"/>
      <c r="AX544" s="33"/>
      <c r="AY544" s="33"/>
      <c r="AZ544" s="33"/>
      <c r="BA544" s="33"/>
      <c r="BB544" s="33"/>
      <c r="BC544" s="33"/>
      <c r="BD544" s="33"/>
      <c r="BE544" s="44"/>
      <c r="BF544" s="33"/>
      <c r="BG544" s="44"/>
      <c r="BH544" s="33"/>
    </row>
    <row r="545" spans="7:60">
      <c r="G545" s="33"/>
      <c r="H545" s="33"/>
      <c r="I545" s="44"/>
      <c r="J545" s="33"/>
      <c r="K545" s="33"/>
      <c r="L545" s="33"/>
      <c r="M545" s="33"/>
      <c r="N545" s="33"/>
      <c r="O545" s="44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44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44"/>
      <c r="AP545" s="33"/>
      <c r="AQ545" s="33"/>
      <c r="AR545" s="33"/>
      <c r="AS545" s="33"/>
      <c r="AT545" s="33"/>
      <c r="AU545" s="33"/>
      <c r="AV545" s="33"/>
      <c r="AW545" s="44"/>
      <c r="AX545" s="33"/>
      <c r="AY545" s="33"/>
      <c r="AZ545" s="33"/>
      <c r="BA545" s="33"/>
      <c r="BB545" s="33"/>
      <c r="BC545" s="33"/>
      <c r="BD545" s="33"/>
      <c r="BE545" s="44"/>
      <c r="BF545" s="33"/>
      <c r="BG545" s="44"/>
      <c r="BH545" s="33"/>
    </row>
    <row r="546" spans="7:60">
      <c r="G546" s="33"/>
      <c r="H546" s="33"/>
      <c r="I546" s="44"/>
      <c r="J546" s="33"/>
      <c r="K546" s="33"/>
      <c r="L546" s="33"/>
      <c r="M546" s="33"/>
      <c r="N546" s="33"/>
      <c r="O546" s="44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44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44"/>
      <c r="AP546" s="33"/>
      <c r="AQ546" s="33"/>
      <c r="AR546" s="33"/>
      <c r="AS546" s="33"/>
      <c r="AT546" s="33"/>
      <c r="AU546" s="33"/>
      <c r="AV546" s="33"/>
      <c r="AW546" s="44"/>
      <c r="AX546" s="33"/>
      <c r="AY546" s="33"/>
      <c r="AZ546" s="33"/>
      <c r="BA546" s="33"/>
      <c r="BB546" s="33"/>
      <c r="BC546" s="33"/>
      <c r="BD546" s="33"/>
      <c r="BE546" s="44"/>
      <c r="BF546" s="33"/>
      <c r="BG546" s="44"/>
      <c r="BH546" s="33"/>
    </row>
    <row r="547" spans="7:60">
      <c r="G547" s="33"/>
      <c r="H547" s="33"/>
      <c r="I547" s="44"/>
      <c r="J547" s="33"/>
      <c r="K547" s="33"/>
      <c r="L547" s="33"/>
      <c r="M547" s="33"/>
      <c r="N547" s="33"/>
      <c r="O547" s="44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44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44"/>
      <c r="AP547" s="33"/>
      <c r="AQ547" s="33"/>
      <c r="AR547" s="33"/>
      <c r="AS547" s="33"/>
      <c r="AT547" s="33"/>
      <c r="AU547" s="33"/>
      <c r="AV547" s="33"/>
      <c r="AW547" s="44"/>
      <c r="AX547" s="33"/>
      <c r="AY547" s="33"/>
      <c r="AZ547" s="33"/>
      <c r="BA547" s="33"/>
      <c r="BB547" s="33"/>
      <c r="BC547" s="33"/>
      <c r="BD547" s="33"/>
      <c r="BE547" s="44"/>
      <c r="BF547" s="33"/>
      <c r="BG547" s="44"/>
      <c r="BH547" s="33"/>
    </row>
    <row r="548" spans="7:60">
      <c r="G548" s="33"/>
      <c r="H548" s="33"/>
      <c r="I548" s="44"/>
      <c r="J548" s="33"/>
      <c r="K548" s="33"/>
      <c r="L548" s="33"/>
      <c r="M548" s="33"/>
      <c r="N548" s="33"/>
      <c r="O548" s="44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44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44"/>
      <c r="AP548" s="33"/>
      <c r="AQ548" s="33"/>
      <c r="AR548" s="33"/>
      <c r="AS548" s="33"/>
      <c r="AT548" s="33"/>
      <c r="AU548" s="33"/>
      <c r="AV548" s="33"/>
      <c r="AW548" s="44"/>
      <c r="AX548" s="33"/>
      <c r="AY548" s="33"/>
      <c r="AZ548" s="33"/>
      <c r="BA548" s="33"/>
      <c r="BB548" s="33"/>
      <c r="BC548" s="33"/>
      <c r="BD548" s="33"/>
      <c r="BE548" s="44"/>
      <c r="BF548" s="33"/>
      <c r="BG548" s="44"/>
      <c r="BH548" s="33"/>
    </row>
    <row r="549" spans="7:60">
      <c r="G549" s="33"/>
      <c r="H549" s="33"/>
      <c r="I549" s="44"/>
      <c r="J549" s="33"/>
      <c r="K549" s="33"/>
      <c r="L549" s="33"/>
      <c r="M549" s="33"/>
      <c r="N549" s="33"/>
      <c r="O549" s="44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44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44"/>
      <c r="AP549" s="33"/>
      <c r="AQ549" s="33"/>
      <c r="AR549" s="33"/>
      <c r="AS549" s="33"/>
      <c r="AT549" s="33"/>
      <c r="AU549" s="33"/>
      <c r="AV549" s="33"/>
      <c r="AW549" s="44"/>
      <c r="AX549" s="33"/>
      <c r="AY549" s="33"/>
      <c r="AZ549" s="33"/>
      <c r="BA549" s="33"/>
      <c r="BB549" s="33"/>
      <c r="BC549" s="33"/>
      <c r="BD549" s="33"/>
      <c r="BE549" s="44"/>
      <c r="BF549" s="33"/>
      <c r="BG549" s="44"/>
      <c r="BH549" s="33"/>
    </row>
    <row r="550" spans="7:60">
      <c r="G550" s="33"/>
      <c r="H550" s="33"/>
      <c r="I550" s="44"/>
      <c r="J550" s="33"/>
      <c r="K550" s="33"/>
      <c r="L550" s="33"/>
      <c r="M550" s="33"/>
      <c r="N550" s="33"/>
      <c r="O550" s="44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44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44"/>
      <c r="AP550" s="33"/>
      <c r="AQ550" s="33"/>
      <c r="AR550" s="33"/>
      <c r="AS550" s="33"/>
      <c r="AT550" s="33"/>
      <c r="AU550" s="33"/>
      <c r="AV550" s="33"/>
      <c r="AW550" s="44"/>
      <c r="AX550" s="33"/>
      <c r="AY550" s="33"/>
      <c r="AZ550" s="33"/>
      <c r="BA550" s="33"/>
      <c r="BB550" s="33"/>
      <c r="BC550" s="33"/>
      <c r="BD550" s="33"/>
      <c r="BE550" s="44"/>
      <c r="BF550" s="33"/>
      <c r="BG550" s="44"/>
      <c r="BH550" s="33"/>
    </row>
    <row r="551" spans="7:60">
      <c r="G551" s="33"/>
      <c r="H551" s="33"/>
      <c r="I551" s="44"/>
      <c r="J551" s="33"/>
      <c r="K551" s="33"/>
      <c r="L551" s="33"/>
      <c r="M551" s="33"/>
      <c r="N551" s="33"/>
      <c r="O551" s="44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44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44"/>
      <c r="AP551" s="33"/>
      <c r="AQ551" s="33"/>
      <c r="AR551" s="33"/>
      <c r="AS551" s="33"/>
      <c r="AT551" s="33"/>
      <c r="AU551" s="33"/>
      <c r="AV551" s="33"/>
      <c r="AW551" s="44"/>
      <c r="AX551" s="33"/>
      <c r="AY551" s="33"/>
      <c r="AZ551" s="33"/>
      <c r="BA551" s="33"/>
      <c r="BB551" s="33"/>
      <c r="BC551" s="33"/>
      <c r="BD551" s="33"/>
      <c r="BE551" s="44"/>
      <c r="BF551" s="33"/>
      <c r="BG551" s="44"/>
      <c r="BH551" s="33"/>
    </row>
    <row r="552" spans="7:60">
      <c r="G552" s="33"/>
      <c r="H552" s="33"/>
      <c r="I552" s="44"/>
      <c r="J552" s="33"/>
      <c r="K552" s="33"/>
      <c r="L552" s="33"/>
      <c r="M552" s="33"/>
      <c r="N552" s="33"/>
      <c r="O552" s="44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44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44"/>
      <c r="AP552" s="33"/>
      <c r="AQ552" s="33"/>
      <c r="AR552" s="33"/>
      <c r="AS552" s="33"/>
      <c r="AT552" s="33"/>
      <c r="AU552" s="33"/>
      <c r="AV552" s="33"/>
      <c r="AW552" s="44"/>
      <c r="AX552" s="33"/>
      <c r="AY552" s="33"/>
      <c r="AZ552" s="33"/>
      <c r="BA552" s="33"/>
      <c r="BB552" s="33"/>
      <c r="BC552" s="33"/>
      <c r="BD552" s="33"/>
      <c r="BE552" s="44"/>
      <c r="BF552" s="33"/>
      <c r="BG552" s="44"/>
      <c r="BH552" s="33"/>
    </row>
    <row r="553" spans="7:60">
      <c r="G553" s="33"/>
      <c r="H553" s="33"/>
      <c r="I553" s="44"/>
      <c r="J553" s="33"/>
      <c r="K553" s="33"/>
      <c r="L553" s="33"/>
      <c r="M553" s="33"/>
      <c r="N553" s="33"/>
      <c r="O553" s="44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44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44"/>
      <c r="AP553" s="33"/>
      <c r="AQ553" s="33"/>
      <c r="AR553" s="33"/>
      <c r="AS553" s="33"/>
      <c r="AT553" s="33"/>
      <c r="AU553" s="33"/>
      <c r="AV553" s="33"/>
      <c r="AW553" s="44"/>
      <c r="AX553" s="33"/>
      <c r="AY553" s="33"/>
      <c r="AZ553" s="33"/>
      <c r="BA553" s="33"/>
      <c r="BB553" s="33"/>
      <c r="BC553" s="33"/>
      <c r="BD553" s="33"/>
      <c r="BE553" s="44"/>
      <c r="BF553" s="33"/>
      <c r="BG553" s="44"/>
      <c r="BH553" s="33"/>
    </row>
    <row r="554" spans="7:60">
      <c r="G554" s="33"/>
      <c r="H554" s="33"/>
      <c r="I554" s="44"/>
      <c r="J554" s="33"/>
      <c r="K554" s="33"/>
      <c r="L554" s="33"/>
      <c r="M554" s="33"/>
      <c r="N554" s="33"/>
      <c r="O554" s="44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44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44"/>
      <c r="AP554" s="33"/>
      <c r="AQ554" s="33"/>
      <c r="AR554" s="33"/>
      <c r="AS554" s="33"/>
      <c r="AT554" s="33"/>
      <c r="AU554" s="33"/>
      <c r="AV554" s="33"/>
      <c r="AW554" s="44"/>
      <c r="AX554" s="33"/>
      <c r="AY554" s="33"/>
      <c r="AZ554" s="33"/>
      <c r="BA554" s="33"/>
      <c r="BB554" s="33"/>
      <c r="BC554" s="33"/>
      <c r="BD554" s="33"/>
      <c r="BE554" s="44"/>
      <c r="BF554" s="33"/>
      <c r="BG554" s="44"/>
      <c r="BH554" s="33"/>
    </row>
    <row r="555" spans="7:60">
      <c r="G555" s="33"/>
      <c r="H555" s="33"/>
      <c r="I555" s="44"/>
      <c r="J555" s="33"/>
      <c r="K555" s="33"/>
      <c r="L555" s="33"/>
      <c r="M555" s="33"/>
      <c r="N555" s="33"/>
      <c r="O555" s="44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44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44"/>
      <c r="AP555" s="33"/>
      <c r="AQ555" s="33"/>
      <c r="AR555" s="33"/>
      <c r="AS555" s="33"/>
      <c r="AT555" s="33"/>
      <c r="AU555" s="33"/>
      <c r="AV555" s="33"/>
      <c r="AW555" s="44"/>
      <c r="AX555" s="33"/>
      <c r="AY555" s="33"/>
      <c r="AZ555" s="33"/>
      <c r="BA555" s="33"/>
      <c r="BB555" s="33"/>
      <c r="BC555" s="33"/>
      <c r="BD555" s="33"/>
      <c r="BE555" s="44"/>
      <c r="BF555" s="33"/>
      <c r="BG555" s="44"/>
      <c r="BH555" s="33"/>
    </row>
    <row r="556" spans="7:60">
      <c r="G556" s="33"/>
      <c r="H556" s="33"/>
      <c r="I556" s="44"/>
      <c r="J556" s="33"/>
      <c r="K556" s="33"/>
      <c r="L556" s="33"/>
      <c r="M556" s="33"/>
      <c r="N556" s="33"/>
      <c r="O556" s="44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44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44"/>
      <c r="AP556" s="33"/>
      <c r="AQ556" s="33"/>
      <c r="AR556" s="33"/>
      <c r="AS556" s="33"/>
      <c r="AT556" s="33"/>
      <c r="AU556" s="33"/>
      <c r="AV556" s="33"/>
      <c r="AW556" s="44"/>
      <c r="AX556" s="33"/>
      <c r="AY556" s="33"/>
      <c r="AZ556" s="33"/>
      <c r="BA556" s="33"/>
      <c r="BB556" s="33"/>
      <c r="BC556" s="33"/>
      <c r="BD556" s="33"/>
      <c r="BE556" s="44"/>
      <c r="BF556" s="33"/>
      <c r="BG556" s="44"/>
      <c r="BH556" s="33"/>
    </row>
    <row r="557" spans="7:60">
      <c r="G557" s="33"/>
      <c r="H557" s="33"/>
      <c r="I557" s="44"/>
      <c r="J557" s="33"/>
      <c r="K557" s="33"/>
      <c r="L557" s="33"/>
      <c r="M557" s="33"/>
      <c r="N557" s="33"/>
      <c r="O557" s="44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44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44"/>
      <c r="AP557" s="33"/>
      <c r="AQ557" s="33"/>
      <c r="AR557" s="33"/>
      <c r="AS557" s="33"/>
      <c r="AT557" s="33"/>
      <c r="AU557" s="33"/>
      <c r="AV557" s="33"/>
      <c r="AW557" s="44"/>
      <c r="AX557" s="33"/>
      <c r="AY557" s="33"/>
      <c r="AZ557" s="33"/>
      <c r="BA557" s="33"/>
      <c r="BB557" s="33"/>
      <c r="BC557" s="33"/>
      <c r="BD557" s="33"/>
      <c r="BE557" s="44"/>
      <c r="BF557" s="33"/>
      <c r="BG557" s="44"/>
      <c r="BH557" s="33"/>
    </row>
    <row r="558" spans="7:60">
      <c r="G558" s="33"/>
      <c r="H558" s="33"/>
      <c r="I558" s="44"/>
      <c r="J558" s="33"/>
      <c r="K558" s="33"/>
      <c r="L558" s="33"/>
      <c r="M558" s="33"/>
      <c r="N558" s="33"/>
      <c r="O558" s="44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44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44"/>
      <c r="AP558" s="33"/>
      <c r="AQ558" s="33"/>
      <c r="AR558" s="33"/>
      <c r="AS558" s="33"/>
      <c r="AT558" s="33"/>
      <c r="AU558" s="33"/>
      <c r="AV558" s="33"/>
      <c r="AW558" s="44"/>
      <c r="AX558" s="33"/>
      <c r="AY558" s="33"/>
      <c r="AZ558" s="33"/>
      <c r="BA558" s="33"/>
      <c r="BB558" s="33"/>
      <c r="BC558" s="33"/>
      <c r="BD558" s="33"/>
      <c r="BE558" s="44"/>
      <c r="BF558" s="33"/>
      <c r="BG558" s="44"/>
      <c r="BH558" s="33"/>
    </row>
    <row r="559" spans="7:60">
      <c r="G559" s="33"/>
      <c r="H559" s="33"/>
      <c r="I559" s="44"/>
      <c r="J559" s="33"/>
      <c r="K559" s="33"/>
      <c r="L559" s="33"/>
      <c r="M559" s="33"/>
      <c r="N559" s="33"/>
      <c r="O559" s="44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44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44"/>
      <c r="AP559" s="33"/>
      <c r="AQ559" s="33"/>
      <c r="AR559" s="33"/>
      <c r="AS559" s="33"/>
      <c r="AT559" s="33"/>
      <c r="AU559" s="33"/>
      <c r="AV559" s="33"/>
      <c r="AW559" s="44"/>
      <c r="AX559" s="33"/>
      <c r="AY559" s="33"/>
      <c r="AZ559" s="33"/>
      <c r="BA559" s="33"/>
      <c r="BB559" s="33"/>
      <c r="BC559" s="33"/>
      <c r="BD559" s="33"/>
      <c r="BE559" s="44"/>
      <c r="BF559" s="33"/>
      <c r="BG559" s="44"/>
      <c r="BH559" s="33"/>
    </row>
    <row r="560" spans="7:60">
      <c r="G560" s="33"/>
      <c r="H560" s="33"/>
      <c r="I560" s="44"/>
      <c r="J560" s="33"/>
      <c r="K560" s="33"/>
      <c r="L560" s="33"/>
      <c r="M560" s="33"/>
      <c r="N560" s="33"/>
      <c r="O560" s="44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44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44"/>
      <c r="AP560" s="33"/>
      <c r="AQ560" s="33"/>
      <c r="AR560" s="33"/>
      <c r="AS560" s="33"/>
      <c r="AT560" s="33"/>
      <c r="AU560" s="33"/>
      <c r="AV560" s="33"/>
      <c r="AW560" s="44"/>
      <c r="AX560" s="33"/>
      <c r="AY560" s="33"/>
      <c r="AZ560" s="33"/>
      <c r="BA560" s="33"/>
      <c r="BB560" s="33"/>
      <c r="BC560" s="33"/>
      <c r="BD560" s="33"/>
      <c r="BE560" s="44"/>
      <c r="BF560" s="33"/>
      <c r="BG560" s="44"/>
      <c r="BH560" s="33"/>
    </row>
    <row r="561" spans="7:60">
      <c r="G561" s="33"/>
      <c r="H561" s="33"/>
      <c r="I561" s="44"/>
      <c r="J561" s="33"/>
      <c r="K561" s="33"/>
      <c r="L561" s="33"/>
      <c r="M561" s="33"/>
      <c r="N561" s="33"/>
      <c r="O561" s="44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44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44"/>
      <c r="AP561" s="33"/>
      <c r="AQ561" s="33"/>
      <c r="AR561" s="33"/>
      <c r="AS561" s="33"/>
      <c r="AT561" s="33"/>
      <c r="AU561" s="33"/>
      <c r="AV561" s="33"/>
      <c r="AW561" s="44"/>
      <c r="AX561" s="33"/>
      <c r="AY561" s="33"/>
      <c r="AZ561" s="33"/>
      <c r="BA561" s="33"/>
      <c r="BB561" s="33"/>
      <c r="BC561" s="33"/>
      <c r="BD561" s="33"/>
      <c r="BE561" s="44"/>
      <c r="BF561" s="33"/>
      <c r="BG561" s="44"/>
      <c r="BH561" s="33"/>
    </row>
    <row r="562" spans="7:60">
      <c r="G562" s="33"/>
      <c r="H562" s="33"/>
      <c r="I562" s="44"/>
      <c r="J562" s="33"/>
      <c r="K562" s="33"/>
      <c r="L562" s="33"/>
      <c r="M562" s="33"/>
      <c r="N562" s="33"/>
      <c r="O562" s="44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44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44"/>
      <c r="AP562" s="33"/>
      <c r="AQ562" s="33"/>
      <c r="AR562" s="33"/>
      <c r="AS562" s="33"/>
      <c r="AT562" s="33"/>
      <c r="AU562" s="33"/>
      <c r="AV562" s="33"/>
      <c r="AW562" s="44"/>
      <c r="AX562" s="33"/>
      <c r="AY562" s="33"/>
      <c r="AZ562" s="33"/>
      <c r="BA562" s="33"/>
      <c r="BB562" s="33"/>
      <c r="BC562" s="33"/>
      <c r="BD562" s="33"/>
      <c r="BE562" s="44"/>
      <c r="BF562" s="33"/>
      <c r="BG562" s="44"/>
      <c r="BH562" s="33"/>
    </row>
    <row r="563" spans="7:60">
      <c r="G563" s="33"/>
      <c r="H563" s="33"/>
      <c r="I563" s="44"/>
      <c r="J563" s="33"/>
      <c r="K563" s="33"/>
      <c r="L563" s="33"/>
      <c r="M563" s="33"/>
      <c r="N563" s="33"/>
      <c r="O563" s="44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44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44"/>
      <c r="AP563" s="33"/>
      <c r="AQ563" s="33"/>
      <c r="AR563" s="33"/>
      <c r="AS563" s="33"/>
      <c r="AT563" s="33"/>
      <c r="AU563" s="33"/>
      <c r="AV563" s="33"/>
      <c r="AW563" s="44"/>
      <c r="AX563" s="33"/>
      <c r="AY563" s="33"/>
      <c r="AZ563" s="33"/>
      <c r="BA563" s="33"/>
      <c r="BB563" s="33"/>
      <c r="BC563" s="33"/>
      <c r="BD563" s="33"/>
      <c r="BE563" s="44"/>
      <c r="BF563" s="33"/>
      <c r="BG563" s="44"/>
      <c r="BH563" s="33"/>
    </row>
    <row r="564" spans="7:60">
      <c r="G564" s="33"/>
      <c r="H564" s="33"/>
      <c r="I564" s="44"/>
      <c r="J564" s="33"/>
      <c r="K564" s="33"/>
      <c r="L564" s="33"/>
      <c r="M564" s="33"/>
      <c r="N564" s="33"/>
      <c r="O564" s="44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44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44"/>
      <c r="AP564" s="33"/>
      <c r="AQ564" s="33"/>
      <c r="AR564" s="33"/>
      <c r="AS564" s="33"/>
      <c r="AT564" s="33"/>
      <c r="AU564" s="33"/>
      <c r="AV564" s="33"/>
      <c r="AW564" s="44"/>
      <c r="AX564" s="33"/>
      <c r="AY564" s="33"/>
      <c r="AZ564" s="33"/>
      <c r="BA564" s="33"/>
      <c r="BB564" s="33"/>
      <c r="BC564" s="33"/>
      <c r="BD564" s="33"/>
      <c r="BE564" s="44"/>
      <c r="BF564" s="33"/>
      <c r="BG564" s="44"/>
      <c r="BH564" s="33"/>
    </row>
    <row r="565" spans="7:60">
      <c r="G565" s="33"/>
      <c r="H565" s="33"/>
      <c r="I565" s="44"/>
      <c r="J565" s="33"/>
      <c r="K565" s="33"/>
      <c r="L565" s="33"/>
      <c r="M565" s="33"/>
      <c r="N565" s="33"/>
      <c r="O565" s="44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44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44"/>
      <c r="AP565" s="33"/>
      <c r="AQ565" s="33"/>
      <c r="AR565" s="33"/>
      <c r="AS565" s="33"/>
      <c r="AT565" s="33"/>
      <c r="AU565" s="33"/>
      <c r="AV565" s="33"/>
      <c r="AW565" s="44"/>
      <c r="AX565" s="33"/>
      <c r="AY565" s="33"/>
      <c r="AZ565" s="33"/>
      <c r="BA565" s="33"/>
      <c r="BB565" s="33"/>
      <c r="BC565" s="33"/>
      <c r="BD565" s="33"/>
      <c r="BE565" s="44"/>
      <c r="BF565" s="33"/>
      <c r="BG565" s="44"/>
      <c r="BH565" s="33"/>
    </row>
    <row r="566" spans="7:60">
      <c r="G566" s="33"/>
      <c r="H566" s="33"/>
      <c r="I566" s="44"/>
      <c r="J566" s="33"/>
      <c r="K566" s="33"/>
      <c r="L566" s="33"/>
      <c r="M566" s="33"/>
      <c r="N566" s="33"/>
      <c r="O566" s="44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44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44"/>
      <c r="AP566" s="33"/>
      <c r="AQ566" s="33"/>
      <c r="AR566" s="33"/>
      <c r="AS566" s="33"/>
      <c r="AT566" s="33"/>
      <c r="AU566" s="33"/>
      <c r="AV566" s="33"/>
      <c r="AW566" s="44"/>
      <c r="AX566" s="33"/>
      <c r="AY566" s="33"/>
      <c r="AZ566" s="33"/>
      <c r="BA566" s="33"/>
      <c r="BB566" s="33"/>
      <c r="BC566" s="33"/>
      <c r="BD566" s="33"/>
      <c r="BE566" s="44"/>
      <c r="BF566" s="33"/>
      <c r="BG566" s="44"/>
      <c r="BH566" s="33"/>
    </row>
    <row r="567" spans="7:60">
      <c r="G567" s="33"/>
      <c r="H567" s="33"/>
      <c r="I567" s="44"/>
      <c r="J567" s="33"/>
      <c r="K567" s="33"/>
      <c r="L567" s="33"/>
      <c r="M567" s="33"/>
      <c r="N567" s="33"/>
      <c r="O567" s="44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44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44"/>
      <c r="AP567" s="33"/>
      <c r="AQ567" s="33"/>
      <c r="AR567" s="33"/>
      <c r="AS567" s="33"/>
      <c r="AT567" s="33"/>
      <c r="AU567" s="33"/>
      <c r="AV567" s="33"/>
      <c r="AW567" s="44"/>
      <c r="AX567" s="33"/>
      <c r="AY567" s="33"/>
      <c r="AZ567" s="33"/>
      <c r="BA567" s="33"/>
      <c r="BB567" s="33"/>
      <c r="BC567" s="33"/>
      <c r="BD567" s="33"/>
      <c r="BE567" s="44"/>
      <c r="BF567" s="33"/>
      <c r="BG567" s="44"/>
      <c r="BH567" s="33"/>
    </row>
    <row r="568" spans="7:60">
      <c r="G568" s="33"/>
      <c r="H568" s="33"/>
      <c r="I568" s="44"/>
      <c r="J568" s="33"/>
      <c r="K568" s="33"/>
      <c r="L568" s="33"/>
      <c r="M568" s="33"/>
      <c r="N568" s="33"/>
      <c r="O568" s="44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44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44"/>
      <c r="AP568" s="33"/>
      <c r="AQ568" s="33"/>
      <c r="AR568" s="33"/>
      <c r="AS568" s="33"/>
      <c r="AT568" s="33"/>
      <c r="AU568" s="33"/>
      <c r="AV568" s="33"/>
      <c r="AW568" s="44"/>
      <c r="AX568" s="33"/>
      <c r="AY568" s="33"/>
      <c r="AZ568" s="33"/>
      <c r="BA568" s="33"/>
      <c r="BB568" s="33"/>
      <c r="BC568" s="33"/>
      <c r="BD568" s="33"/>
      <c r="BE568" s="44"/>
      <c r="BF568" s="33"/>
      <c r="BG568" s="44"/>
      <c r="BH568" s="33"/>
    </row>
    <row r="569" spans="7:60">
      <c r="G569" s="33"/>
      <c r="H569" s="33"/>
      <c r="I569" s="44"/>
      <c r="J569" s="33"/>
      <c r="K569" s="33"/>
      <c r="L569" s="33"/>
      <c r="M569" s="33"/>
      <c r="N569" s="33"/>
      <c r="O569" s="44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44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44"/>
      <c r="AP569" s="33"/>
      <c r="AQ569" s="33"/>
      <c r="AR569" s="33"/>
      <c r="AS569" s="33"/>
      <c r="AT569" s="33"/>
      <c r="AU569" s="33"/>
      <c r="AV569" s="33"/>
      <c r="AW569" s="44"/>
      <c r="AX569" s="33"/>
      <c r="AY569" s="33"/>
      <c r="AZ569" s="33"/>
      <c r="BA569" s="33"/>
      <c r="BB569" s="33"/>
      <c r="BC569" s="33"/>
      <c r="BD569" s="33"/>
      <c r="BE569" s="44"/>
      <c r="BF569" s="33"/>
      <c r="BG569" s="44"/>
      <c r="BH569" s="33"/>
    </row>
    <row r="570" spans="7:60">
      <c r="G570" s="33"/>
      <c r="H570" s="33"/>
      <c r="I570" s="44"/>
      <c r="J570" s="33"/>
      <c r="K570" s="33"/>
      <c r="L570" s="33"/>
      <c r="M570" s="33"/>
      <c r="N570" s="33"/>
      <c r="O570" s="44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44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44"/>
      <c r="AP570" s="33"/>
      <c r="AQ570" s="33"/>
      <c r="AR570" s="33"/>
      <c r="AS570" s="33"/>
      <c r="AT570" s="33"/>
      <c r="AU570" s="33"/>
      <c r="AV570" s="33"/>
      <c r="AW570" s="44"/>
      <c r="AX570" s="33"/>
      <c r="AY570" s="33"/>
      <c r="AZ570" s="33"/>
      <c r="BA570" s="33"/>
      <c r="BB570" s="33"/>
      <c r="BC570" s="33"/>
      <c r="BD570" s="33"/>
      <c r="BE570" s="44"/>
      <c r="BF570" s="33"/>
      <c r="BG570" s="44"/>
      <c r="BH570" s="33"/>
    </row>
    <row r="571" spans="7:60">
      <c r="G571" s="33"/>
      <c r="H571" s="33"/>
      <c r="I571" s="44"/>
      <c r="J571" s="33"/>
      <c r="K571" s="33"/>
      <c r="L571" s="33"/>
      <c r="M571" s="33"/>
      <c r="N571" s="33"/>
      <c r="O571" s="44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44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44"/>
      <c r="AP571" s="33"/>
      <c r="AQ571" s="33"/>
      <c r="AR571" s="33"/>
      <c r="AS571" s="33"/>
      <c r="AT571" s="33"/>
      <c r="AU571" s="33"/>
      <c r="AV571" s="33"/>
      <c r="AW571" s="44"/>
      <c r="AX571" s="33"/>
      <c r="AY571" s="33"/>
      <c r="AZ571" s="33"/>
      <c r="BA571" s="33"/>
      <c r="BB571" s="33"/>
      <c r="BC571" s="33"/>
      <c r="BD571" s="33"/>
      <c r="BE571" s="44"/>
      <c r="BF571" s="33"/>
      <c r="BG571" s="44"/>
      <c r="BH571" s="33"/>
    </row>
    <row r="572" spans="7:60">
      <c r="G572" s="33"/>
      <c r="H572" s="33"/>
      <c r="I572" s="44"/>
      <c r="J572" s="33"/>
      <c r="K572" s="33"/>
      <c r="L572" s="33"/>
      <c r="M572" s="33"/>
      <c r="N572" s="33"/>
      <c r="O572" s="44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44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44"/>
      <c r="AP572" s="33"/>
      <c r="AQ572" s="33"/>
      <c r="AR572" s="33"/>
      <c r="AS572" s="33"/>
      <c r="AT572" s="33"/>
      <c r="AU572" s="33"/>
      <c r="AV572" s="33"/>
      <c r="AW572" s="44"/>
      <c r="AX572" s="33"/>
      <c r="AY572" s="33"/>
      <c r="AZ572" s="33"/>
      <c r="BA572" s="33"/>
      <c r="BB572" s="33"/>
      <c r="BC572" s="33"/>
      <c r="BD572" s="33"/>
      <c r="BE572" s="44"/>
      <c r="BF572" s="33"/>
      <c r="BG572" s="44"/>
      <c r="BH572" s="33"/>
    </row>
    <row r="573" spans="7:60">
      <c r="G573" s="33"/>
      <c r="H573" s="33"/>
      <c r="I573" s="44"/>
      <c r="J573" s="33"/>
      <c r="K573" s="33"/>
      <c r="L573" s="33"/>
      <c r="M573" s="33"/>
      <c r="N573" s="33"/>
      <c r="O573" s="44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44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44"/>
      <c r="AP573" s="33"/>
      <c r="AQ573" s="33"/>
      <c r="AR573" s="33"/>
      <c r="AS573" s="33"/>
      <c r="AT573" s="33"/>
      <c r="AU573" s="33"/>
      <c r="AV573" s="33"/>
      <c r="AW573" s="44"/>
      <c r="AX573" s="33"/>
      <c r="AY573" s="33"/>
      <c r="AZ573" s="33"/>
      <c r="BA573" s="33"/>
      <c r="BB573" s="33"/>
      <c r="BC573" s="33"/>
      <c r="BD573" s="33"/>
      <c r="BE573" s="44"/>
      <c r="BF573" s="33"/>
      <c r="BG573" s="44"/>
      <c r="BH573" s="33"/>
    </row>
    <row r="574" spans="7:60">
      <c r="G574" s="33"/>
      <c r="H574" s="33"/>
      <c r="I574" s="44"/>
      <c r="J574" s="33"/>
      <c r="K574" s="33"/>
      <c r="L574" s="33"/>
      <c r="M574" s="33"/>
      <c r="N574" s="33"/>
      <c r="O574" s="44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44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44"/>
      <c r="AP574" s="33"/>
      <c r="AQ574" s="33"/>
      <c r="AR574" s="33"/>
      <c r="AS574" s="33"/>
      <c r="AT574" s="33"/>
      <c r="AU574" s="33"/>
      <c r="AV574" s="33"/>
      <c r="AW574" s="44"/>
      <c r="AX574" s="33"/>
      <c r="AY574" s="33"/>
      <c r="AZ574" s="33"/>
      <c r="BA574" s="33"/>
      <c r="BB574" s="33"/>
      <c r="BC574" s="33"/>
      <c r="BD574" s="33"/>
      <c r="BE574" s="44"/>
      <c r="BF574" s="33"/>
      <c r="BG574" s="44"/>
      <c r="BH574" s="33"/>
    </row>
    <row r="575" spans="7:60">
      <c r="G575" s="33"/>
      <c r="H575" s="33"/>
      <c r="I575" s="44"/>
      <c r="J575" s="33"/>
      <c r="K575" s="33"/>
      <c r="L575" s="33"/>
      <c r="M575" s="33"/>
      <c r="N575" s="33"/>
      <c r="O575" s="44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44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44"/>
      <c r="AP575" s="33"/>
      <c r="AQ575" s="33"/>
      <c r="AR575" s="33"/>
      <c r="AS575" s="33"/>
      <c r="AT575" s="33"/>
      <c r="AU575" s="33"/>
      <c r="AV575" s="33"/>
      <c r="AW575" s="44"/>
      <c r="AX575" s="33"/>
      <c r="AY575" s="33"/>
      <c r="AZ575" s="33"/>
      <c r="BA575" s="33"/>
      <c r="BB575" s="33"/>
      <c r="BC575" s="33"/>
      <c r="BD575" s="33"/>
      <c r="BE575" s="44"/>
      <c r="BF575" s="33"/>
      <c r="BG575" s="44"/>
      <c r="BH575" s="33"/>
    </row>
    <row r="576" spans="7:60">
      <c r="G576" s="33"/>
      <c r="H576" s="33"/>
      <c r="I576" s="44"/>
      <c r="J576" s="33"/>
      <c r="K576" s="33"/>
      <c r="L576" s="33"/>
      <c r="M576" s="33"/>
      <c r="N576" s="33"/>
      <c r="O576" s="44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44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44"/>
      <c r="AP576" s="33"/>
      <c r="AQ576" s="33"/>
      <c r="AR576" s="33"/>
      <c r="AS576" s="33"/>
      <c r="AT576" s="33"/>
      <c r="AU576" s="33"/>
      <c r="AV576" s="33"/>
      <c r="AW576" s="44"/>
      <c r="AX576" s="33"/>
      <c r="AY576" s="33"/>
      <c r="AZ576" s="33"/>
      <c r="BA576" s="33"/>
      <c r="BB576" s="33"/>
      <c r="BC576" s="33"/>
      <c r="BD576" s="33"/>
      <c r="BE576" s="44"/>
      <c r="BF576" s="33"/>
      <c r="BG576" s="44"/>
      <c r="BH576" s="33"/>
    </row>
    <row r="577" spans="7:60">
      <c r="G577" s="33"/>
      <c r="H577" s="33"/>
      <c r="I577" s="44"/>
      <c r="J577" s="33"/>
      <c r="K577" s="33"/>
      <c r="L577" s="33"/>
      <c r="M577" s="33"/>
      <c r="N577" s="33"/>
      <c r="O577" s="44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44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44"/>
      <c r="AP577" s="33"/>
      <c r="AQ577" s="33"/>
      <c r="AR577" s="33"/>
      <c r="AS577" s="33"/>
      <c r="AT577" s="33"/>
      <c r="AU577" s="33"/>
      <c r="AV577" s="33"/>
      <c r="AW577" s="44"/>
      <c r="AX577" s="33"/>
      <c r="AY577" s="33"/>
      <c r="AZ577" s="33"/>
      <c r="BA577" s="33"/>
      <c r="BB577" s="33"/>
      <c r="BC577" s="33"/>
      <c r="BD577" s="33"/>
      <c r="BE577" s="44"/>
      <c r="BF577" s="33"/>
      <c r="BG577" s="44"/>
      <c r="BH577" s="33"/>
    </row>
    <row r="578" spans="7:60">
      <c r="G578" s="33"/>
      <c r="H578" s="33"/>
      <c r="I578" s="44"/>
      <c r="J578" s="33"/>
      <c r="K578" s="33"/>
      <c r="L578" s="33"/>
      <c r="M578" s="33"/>
      <c r="N578" s="33"/>
      <c r="O578" s="44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44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44"/>
      <c r="AP578" s="33"/>
      <c r="AQ578" s="33"/>
      <c r="AR578" s="33"/>
      <c r="AS578" s="33"/>
      <c r="AT578" s="33"/>
      <c r="AU578" s="33"/>
      <c r="AV578" s="33"/>
      <c r="AW578" s="44"/>
      <c r="AX578" s="33"/>
      <c r="AY578" s="33"/>
      <c r="AZ578" s="33"/>
      <c r="BA578" s="33"/>
      <c r="BB578" s="33"/>
      <c r="BC578" s="33"/>
      <c r="BD578" s="33"/>
      <c r="BE578" s="44"/>
      <c r="BF578" s="33"/>
      <c r="BG578" s="44"/>
      <c r="BH578" s="33"/>
    </row>
    <row r="579" spans="7:60">
      <c r="G579" s="33"/>
      <c r="H579" s="33"/>
      <c r="I579" s="44"/>
      <c r="J579" s="33"/>
      <c r="K579" s="33"/>
      <c r="L579" s="33"/>
      <c r="M579" s="33"/>
      <c r="N579" s="33"/>
      <c r="O579" s="44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44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44"/>
      <c r="AP579" s="33"/>
      <c r="AQ579" s="33"/>
      <c r="AR579" s="33"/>
      <c r="AS579" s="33"/>
      <c r="AT579" s="33"/>
      <c r="AU579" s="33"/>
      <c r="AV579" s="33"/>
      <c r="AW579" s="44"/>
      <c r="AX579" s="33"/>
      <c r="AY579" s="33"/>
      <c r="AZ579" s="33"/>
      <c r="BA579" s="33"/>
      <c r="BB579" s="33"/>
      <c r="BC579" s="33"/>
      <c r="BD579" s="33"/>
      <c r="BE579" s="44"/>
      <c r="BF579" s="33"/>
      <c r="BG579" s="44"/>
      <c r="BH579" s="33"/>
    </row>
    <row r="580" spans="7:60">
      <c r="G580" s="33"/>
      <c r="H580" s="33"/>
      <c r="I580" s="44"/>
      <c r="J580" s="33"/>
      <c r="K580" s="33"/>
      <c r="L580" s="33"/>
      <c r="M580" s="33"/>
      <c r="N580" s="33"/>
      <c r="O580" s="44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44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44"/>
      <c r="AP580" s="33"/>
      <c r="AQ580" s="33"/>
      <c r="AR580" s="33"/>
      <c r="AS580" s="33"/>
      <c r="AT580" s="33"/>
      <c r="AU580" s="33"/>
      <c r="AV580" s="33"/>
      <c r="AW580" s="44"/>
      <c r="AX580" s="33"/>
      <c r="AY580" s="33"/>
      <c r="AZ580" s="33"/>
      <c r="BA580" s="33"/>
      <c r="BB580" s="33"/>
      <c r="BC580" s="33"/>
      <c r="BD580" s="33"/>
      <c r="BE580" s="44"/>
      <c r="BF580" s="33"/>
      <c r="BG580" s="44"/>
      <c r="BH580" s="33"/>
    </row>
    <row r="581" spans="7:60">
      <c r="G581" s="33"/>
      <c r="H581" s="33"/>
      <c r="I581" s="44"/>
      <c r="J581" s="33"/>
      <c r="K581" s="33"/>
      <c r="L581" s="33"/>
      <c r="M581" s="33"/>
      <c r="N581" s="33"/>
      <c r="O581" s="44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44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44"/>
      <c r="AP581" s="33"/>
      <c r="AQ581" s="33"/>
      <c r="AR581" s="33"/>
      <c r="AS581" s="33"/>
      <c r="AT581" s="33"/>
      <c r="AU581" s="33"/>
      <c r="AV581" s="33"/>
      <c r="AW581" s="44"/>
      <c r="AX581" s="33"/>
      <c r="AY581" s="33"/>
      <c r="AZ581" s="33"/>
      <c r="BA581" s="33"/>
      <c r="BB581" s="33"/>
      <c r="BC581" s="33"/>
      <c r="BD581" s="33"/>
      <c r="BE581" s="44"/>
      <c r="BF581" s="33"/>
      <c r="BG581" s="44"/>
      <c r="BH581" s="33"/>
    </row>
    <row r="582" spans="7:60">
      <c r="G582" s="33"/>
      <c r="H582" s="33"/>
      <c r="I582" s="44"/>
      <c r="J582" s="33"/>
      <c r="K582" s="33"/>
      <c r="L582" s="33"/>
      <c r="M582" s="33"/>
      <c r="N582" s="33"/>
      <c r="O582" s="44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44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44"/>
      <c r="AP582" s="33"/>
      <c r="AQ582" s="33"/>
      <c r="AR582" s="33"/>
      <c r="AS582" s="33"/>
      <c r="AT582" s="33"/>
      <c r="AU582" s="33"/>
      <c r="AV582" s="33"/>
      <c r="AW582" s="44"/>
      <c r="AX582" s="33"/>
      <c r="AY582" s="33"/>
      <c r="AZ582" s="33"/>
      <c r="BA582" s="33"/>
      <c r="BB582" s="33"/>
      <c r="BC582" s="33"/>
      <c r="BD582" s="33"/>
      <c r="BE582" s="44"/>
      <c r="BF582" s="33"/>
      <c r="BG582" s="44"/>
      <c r="BH582" s="33"/>
    </row>
    <row r="583" spans="7:60">
      <c r="G583" s="33"/>
      <c r="H583" s="33"/>
      <c r="I583" s="44"/>
      <c r="J583" s="33"/>
      <c r="K583" s="33"/>
      <c r="L583" s="33"/>
      <c r="M583" s="33"/>
      <c r="N583" s="33"/>
      <c r="O583" s="44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44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44"/>
      <c r="AP583" s="33"/>
      <c r="AQ583" s="33"/>
      <c r="AR583" s="33"/>
      <c r="AS583" s="33"/>
      <c r="AT583" s="33"/>
      <c r="AU583" s="33"/>
      <c r="AV583" s="33"/>
      <c r="AW583" s="44"/>
      <c r="AX583" s="33"/>
      <c r="AY583" s="33"/>
      <c r="AZ583" s="33"/>
      <c r="BA583" s="33"/>
      <c r="BB583" s="33"/>
      <c r="BC583" s="33"/>
      <c r="BD583" s="33"/>
      <c r="BE583" s="44"/>
      <c r="BF583" s="33"/>
      <c r="BG583" s="44"/>
      <c r="BH583" s="33"/>
    </row>
    <row r="584" spans="7:60">
      <c r="G584" s="33"/>
      <c r="H584" s="33"/>
      <c r="I584" s="44"/>
      <c r="J584" s="33"/>
      <c r="K584" s="33"/>
      <c r="L584" s="33"/>
      <c r="M584" s="33"/>
      <c r="N584" s="33"/>
      <c r="O584" s="44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44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44"/>
      <c r="AP584" s="33"/>
      <c r="AQ584" s="33"/>
      <c r="AR584" s="33"/>
      <c r="AS584" s="33"/>
      <c r="AT584" s="33"/>
      <c r="AU584" s="33"/>
      <c r="AV584" s="33"/>
      <c r="AW584" s="44"/>
      <c r="AX584" s="33"/>
      <c r="AY584" s="33"/>
      <c r="AZ584" s="33"/>
      <c r="BA584" s="33"/>
      <c r="BB584" s="33"/>
      <c r="BC584" s="33"/>
      <c r="BD584" s="33"/>
      <c r="BE584" s="44"/>
      <c r="BF584" s="33"/>
      <c r="BG584" s="44"/>
      <c r="BH584" s="33"/>
    </row>
    <row r="585" spans="7:60">
      <c r="G585" s="33"/>
      <c r="H585" s="33"/>
      <c r="I585" s="44"/>
      <c r="J585" s="33"/>
      <c r="K585" s="33"/>
      <c r="L585" s="33"/>
      <c r="M585" s="33"/>
      <c r="N585" s="33"/>
      <c r="O585" s="44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44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44"/>
      <c r="AP585" s="33"/>
      <c r="AQ585" s="33"/>
      <c r="AR585" s="33"/>
      <c r="AS585" s="33"/>
      <c r="AT585" s="33"/>
      <c r="AU585" s="33"/>
      <c r="AV585" s="33"/>
      <c r="AW585" s="44"/>
      <c r="AX585" s="33"/>
      <c r="AY585" s="33"/>
      <c r="AZ585" s="33"/>
      <c r="BA585" s="33"/>
      <c r="BB585" s="33"/>
      <c r="BC585" s="33"/>
      <c r="BD585" s="33"/>
      <c r="BE585" s="44"/>
      <c r="BF585" s="33"/>
      <c r="BG585" s="44"/>
      <c r="BH585" s="33"/>
    </row>
    <row r="586" spans="7:60">
      <c r="G586" s="33"/>
      <c r="H586" s="33"/>
      <c r="I586" s="44"/>
      <c r="J586" s="33"/>
      <c r="K586" s="33"/>
      <c r="L586" s="33"/>
      <c r="M586" s="33"/>
      <c r="N586" s="33"/>
      <c r="O586" s="44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44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44"/>
      <c r="AP586" s="33"/>
      <c r="AQ586" s="33"/>
      <c r="AR586" s="33"/>
      <c r="AS586" s="33"/>
      <c r="AT586" s="33"/>
      <c r="AU586" s="33"/>
      <c r="AV586" s="33"/>
      <c r="AW586" s="44"/>
      <c r="AX586" s="33"/>
      <c r="AY586" s="33"/>
      <c r="AZ586" s="33"/>
      <c r="BA586" s="33"/>
      <c r="BB586" s="33"/>
      <c r="BC586" s="33"/>
      <c r="BD586" s="33"/>
      <c r="BE586" s="44"/>
      <c r="BF586" s="33"/>
      <c r="BG586" s="44"/>
      <c r="BH586" s="33"/>
    </row>
    <row r="587" spans="7:60">
      <c r="G587" s="33"/>
      <c r="H587" s="33"/>
      <c r="I587" s="44"/>
      <c r="J587" s="33"/>
      <c r="K587" s="33"/>
      <c r="L587" s="33"/>
      <c r="M587" s="33"/>
      <c r="N587" s="33"/>
      <c r="O587" s="44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44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44"/>
      <c r="AP587" s="33"/>
      <c r="AQ587" s="33"/>
      <c r="AR587" s="33"/>
      <c r="AS587" s="33"/>
      <c r="AT587" s="33"/>
      <c r="AU587" s="33"/>
      <c r="AV587" s="33"/>
      <c r="AW587" s="44"/>
      <c r="AX587" s="33"/>
      <c r="AY587" s="33"/>
      <c r="AZ587" s="33"/>
      <c r="BA587" s="33"/>
      <c r="BB587" s="33"/>
      <c r="BC587" s="33"/>
      <c r="BD587" s="33"/>
      <c r="BE587" s="44"/>
      <c r="BF587" s="33"/>
      <c r="BG587" s="44"/>
      <c r="BH587" s="33"/>
    </row>
    <row r="588" spans="7:60">
      <c r="G588" s="33"/>
      <c r="H588" s="33"/>
      <c r="I588" s="44"/>
      <c r="J588" s="33"/>
      <c r="K588" s="33"/>
      <c r="L588" s="33"/>
      <c r="M588" s="33"/>
      <c r="N588" s="33"/>
      <c r="O588" s="44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44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44"/>
      <c r="AP588" s="33"/>
      <c r="AQ588" s="33"/>
      <c r="AR588" s="33"/>
      <c r="AS588" s="33"/>
      <c r="AT588" s="33"/>
      <c r="AU588" s="33"/>
      <c r="AV588" s="33"/>
      <c r="AW588" s="44"/>
      <c r="AX588" s="33"/>
      <c r="AY588" s="33"/>
      <c r="AZ588" s="33"/>
      <c r="BA588" s="33"/>
      <c r="BB588" s="33"/>
      <c r="BC588" s="33"/>
      <c r="BD588" s="33"/>
      <c r="BE588" s="44"/>
      <c r="BF588" s="33"/>
      <c r="BG588" s="44"/>
      <c r="BH588" s="33"/>
    </row>
    <row r="589" spans="7:60">
      <c r="G589" s="33"/>
      <c r="H589" s="33"/>
      <c r="I589" s="44"/>
      <c r="J589" s="33"/>
      <c r="K589" s="33"/>
      <c r="L589" s="33"/>
      <c r="M589" s="33"/>
      <c r="N589" s="33"/>
      <c r="O589" s="44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44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44"/>
      <c r="AP589" s="33"/>
      <c r="AQ589" s="33"/>
      <c r="AR589" s="33"/>
      <c r="AS589" s="33"/>
      <c r="AT589" s="33"/>
      <c r="AU589" s="33"/>
      <c r="AV589" s="33"/>
      <c r="AW589" s="44"/>
      <c r="AX589" s="33"/>
      <c r="AY589" s="33"/>
      <c r="AZ589" s="33"/>
      <c r="BA589" s="33"/>
      <c r="BB589" s="33"/>
      <c r="BC589" s="33"/>
      <c r="BD589" s="33"/>
      <c r="BE589" s="44"/>
      <c r="BF589" s="33"/>
      <c r="BG589" s="44"/>
      <c r="BH589" s="33"/>
    </row>
    <row r="590" spans="7:60">
      <c r="G590" s="33"/>
      <c r="H590" s="33"/>
      <c r="I590" s="44"/>
      <c r="J590" s="33"/>
      <c r="K590" s="33"/>
      <c r="L590" s="33"/>
      <c r="M590" s="33"/>
      <c r="N590" s="33"/>
      <c r="O590" s="44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44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44"/>
      <c r="AP590" s="33"/>
      <c r="AQ590" s="33"/>
      <c r="AR590" s="33"/>
      <c r="AS590" s="33"/>
      <c r="AT590" s="33"/>
      <c r="AU590" s="33"/>
      <c r="AV590" s="33"/>
      <c r="AW590" s="44"/>
      <c r="AX590" s="33"/>
      <c r="AY590" s="33"/>
      <c r="AZ590" s="33"/>
      <c r="BA590" s="33"/>
      <c r="BB590" s="33"/>
      <c r="BC590" s="33"/>
      <c r="BD590" s="33"/>
      <c r="BE590" s="44"/>
      <c r="BF590" s="33"/>
      <c r="BG590" s="44"/>
      <c r="BH590" s="33"/>
    </row>
    <row r="591" spans="7:60">
      <c r="G591" s="33"/>
      <c r="H591" s="33"/>
      <c r="I591" s="44"/>
      <c r="J591" s="33"/>
      <c r="K591" s="33"/>
      <c r="L591" s="33"/>
      <c r="M591" s="33"/>
      <c r="N591" s="33"/>
      <c r="O591" s="44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44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44"/>
      <c r="AP591" s="33"/>
      <c r="AQ591" s="33"/>
      <c r="AR591" s="33"/>
      <c r="AS591" s="33"/>
      <c r="AT591" s="33"/>
      <c r="AU591" s="33"/>
      <c r="AV591" s="33"/>
      <c r="AW591" s="44"/>
      <c r="AX591" s="33"/>
      <c r="AY591" s="33"/>
      <c r="AZ591" s="33"/>
      <c r="BA591" s="33"/>
      <c r="BB591" s="33"/>
      <c r="BC591" s="33"/>
      <c r="BD591" s="33"/>
      <c r="BE591" s="44"/>
      <c r="BF591" s="33"/>
      <c r="BG591" s="44"/>
      <c r="BH591" s="33"/>
    </row>
    <row r="592" spans="7:60">
      <c r="G592" s="33"/>
      <c r="H592" s="33"/>
      <c r="I592" s="44"/>
      <c r="J592" s="33"/>
      <c r="K592" s="33"/>
      <c r="L592" s="33"/>
      <c r="M592" s="33"/>
      <c r="N592" s="33"/>
      <c r="O592" s="44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44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44"/>
      <c r="AP592" s="33"/>
      <c r="AQ592" s="33"/>
      <c r="AR592" s="33"/>
      <c r="AS592" s="33"/>
      <c r="AT592" s="33"/>
      <c r="AU592" s="33"/>
      <c r="AV592" s="33"/>
      <c r="AW592" s="44"/>
      <c r="AX592" s="33"/>
      <c r="AY592" s="33"/>
      <c r="AZ592" s="33"/>
      <c r="BA592" s="33"/>
      <c r="BB592" s="33"/>
      <c r="BC592" s="33"/>
      <c r="BD592" s="33"/>
      <c r="BE592" s="44"/>
      <c r="BF592" s="33"/>
      <c r="BG592" s="44"/>
      <c r="BH592" s="33"/>
    </row>
    <row r="593" spans="7:60">
      <c r="G593" s="33"/>
      <c r="H593" s="33"/>
      <c r="I593" s="44"/>
      <c r="J593" s="33"/>
      <c r="K593" s="33"/>
      <c r="L593" s="33"/>
      <c r="M593" s="33"/>
      <c r="N593" s="33"/>
      <c r="O593" s="44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44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44"/>
      <c r="AP593" s="33"/>
      <c r="AQ593" s="33"/>
      <c r="AR593" s="33"/>
      <c r="AS593" s="33"/>
      <c r="AT593" s="33"/>
      <c r="AU593" s="33"/>
      <c r="AV593" s="33"/>
      <c r="AW593" s="44"/>
      <c r="AX593" s="33"/>
      <c r="AY593" s="33"/>
      <c r="AZ593" s="33"/>
      <c r="BA593" s="33"/>
      <c r="BB593" s="33"/>
      <c r="BC593" s="33"/>
      <c r="BD593" s="33"/>
      <c r="BE593" s="44"/>
      <c r="BF593" s="33"/>
      <c r="BG593" s="44"/>
      <c r="BH593" s="33"/>
    </row>
    <row r="594" spans="7:60">
      <c r="G594" s="33"/>
      <c r="H594" s="33"/>
      <c r="I594" s="44"/>
      <c r="J594" s="33"/>
      <c r="K594" s="33"/>
      <c r="L594" s="33"/>
      <c r="M594" s="33"/>
      <c r="N594" s="33"/>
      <c r="O594" s="44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44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44"/>
      <c r="AP594" s="33"/>
      <c r="AQ594" s="33"/>
      <c r="AR594" s="33"/>
      <c r="AS594" s="33"/>
      <c r="AT594" s="33"/>
      <c r="AU594" s="33"/>
      <c r="AV594" s="33"/>
      <c r="AW594" s="44"/>
      <c r="AX594" s="33"/>
      <c r="AY594" s="33"/>
      <c r="AZ594" s="33"/>
      <c r="BA594" s="33"/>
      <c r="BB594" s="33"/>
      <c r="BC594" s="33"/>
      <c r="BD594" s="33"/>
      <c r="BE594" s="44"/>
      <c r="BF594" s="33"/>
      <c r="BG594" s="44"/>
      <c r="BH594" s="33"/>
    </row>
    <row r="595" spans="7:60">
      <c r="G595" s="33"/>
      <c r="H595" s="33"/>
      <c r="I595" s="44"/>
      <c r="J595" s="33"/>
      <c r="K595" s="33"/>
      <c r="L595" s="33"/>
      <c r="M595" s="33"/>
      <c r="N595" s="33"/>
      <c r="O595" s="44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44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44"/>
      <c r="AP595" s="33"/>
      <c r="AQ595" s="33"/>
      <c r="AR595" s="33"/>
      <c r="AS595" s="33"/>
      <c r="AT595" s="33"/>
      <c r="AU595" s="33"/>
      <c r="AV595" s="33"/>
      <c r="AW595" s="44"/>
      <c r="AX595" s="33"/>
      <c r="AY595" s="33"/>
      <c r="AZ595" s="33"/>
      <c r="BA595" s="33"/>
      <c r="BB595" s="33"/>
      <c r="BC595" s="33"/>
      <c r="BD595" s="33"/>
      <c r="BE595" s="44"/>
      <c r="BF595" s="33"/>
      <c r="BG595" s="44"/>
      <c r="BH595" s="33"/>
    </row>
    <row r="596" spans="7:60">
      <c r="G596" s="33"/>
      <c r="H596" s="33"/>
      <c r="I596" s="44"/>
      <c r="J596" s="33"/>
      <c r="K596" s="33"/>
      <c r="L596" s="33"/>
      <c r="M596" s="33"/>
      <c r="N596" s="33"/>
      <c r="O596" s="44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44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44"/>
      <c r="AP596" s="33"/>
      <c r="AQ596" s="33"/>
      <c r="AR596" s="33"/>
      <c r="AS596" s="33"/>
      <c r="AT596" s="33"/>
      <c r="AU596" s="33"/>
      <c r="AV596" s="33"/>
      <c r="AW596" s="44"/>
      <c r="AX596" s="33"/>
      <c r="AY596" s="33"/>
      <c r="AZ596" s="33"/>
      <c r="BA596" s="33"/>
      <c r="BB596" s="33"/>
      <c r="BC596" s="33"/>
      <c r="BD596" s="33"/>
      <c r="BE596" s="44"/>
      <c r="BF596" s="33"/>
      <c r="BG596" s="44"/>
      <c r="BH596" s="33"/>
    </row>
    <row r="597" spans="7:60">
      <c r="G597" s="33"/>
      <c r="H597" s="33"/>
      <c r="I597" s="44"/>
      <c r="J597" s="33"/>
      <c r="K597" s="33"/>
      <c r="L597" s="33"/>
      <c r="M597" s="33"/>
      <c r="N597" s="33"/>
      <c r="O597" s="44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44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44"/>
      <c r="AP597" s="33"/>
      <c r="AQ597" s="33"/>
      <c r="AR597" s="33"/>
      <c r="AS597" s="33"/>
      <c r="AT597" s="33"/>
      <c r="AU597" s="33"/>
      <c r="AV597" s="33"/>
      <c r="AW597" s="44"/>
      <c r="AX597" s="33"/>
      <c r="AY597" s="33"/>
      <c r="AZ597" s="33"/>
      <c r="BA597" s="33"/>
      <c r="BB597" s="33"/>
      <c r="BC597" s="33"/>
      <c r="BD597" s="33"/>
      <c r="BE597" s="44"/>
      <c r="BF597" s="33"/>
      <c r="BG597" s="44"/>
      <c r="BH597" s="33"/>
    </row>
    <row r="598" spans="7:60">
      <c r="G598" s="33"/>
      <c r="H598" s="33"/>
      <c r="I598" s="44"/>
      <c r="J598" s="33"/>
      <c r="K598" s="33"/>
      <c r="L598" s="33"/>
      <c r="M598" s="33"/>
      <c r="N598" s="33"/>
      <c r="O598" s="44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44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44"/>
      <c r="AP598" s="33"/>
      <c r="AQ598" s="33"/>
      <c r="AR598" s="33"/>
      <c r="AS598" s="33"/>
      <c r="AT598" s="33"/>
      <c r="AU598" s="33"/>
      <c r="AV598" s="33"/>
      <c r="AW598" s="44"/>
      <c r="AX598" s="33"/>
      <c r="AY598" s="33"/>
      <c r="AZ598" s="33"/>
      <c r="BA598" s="33"/>
      <c r="BB598" s="33"/>
      <c r="BC598" s="33"/>
      <c r="BD598" s="33"/>
      <c r="BE598" s="44"/>
      <c r="BF598" s="33"/>
      <c r="BG598" s="44"/>
      <c r="BH598" s="33"/>
    </row>
    <row r="599" spans="7:60">
      <c r="G599" s="33"/>
      <c r="H599" s="33"/>
      <c r="I599" s="44"/>
      <c r="J599" s="33"/>
      <c r="K599" s="33"/>
      <c r="L599" s="33"/>
      <c r="M599" s="33"/>
      <c r="N599" s="33"/>
      <c r="O599" s="44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44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44"/>
      <c r="AP599" s="33"/>
      <c r="AQ599" s="33"/>
      <c r="AR599" s="33"/>
      <c r="AS599" s="33"/>
      <c r="AT599" s="33"/>
      <c r="AU599" s="33"/>
      <c r="AV599" s="33"/>
      <c r="AW599" s="44"/>
      <c r="AX599" s="33"/>
      <c r="AY599" s="33"/>
      <c r="AZ599" s="33"/>
      <c r="BA599" s="33"/>
      <c r="BB599" s="33"/>
      <c r="BC599" s="33"/>
      <c r="BD599" s="33"/>
      <c r="BE599" s="44"/>
      <c r="BF599" s="33"/>
      <c r="BG599" s="44"/>
      <c r="BH599" s="33"/>
    </row>
    <row r="600" spans="7:60">
      <c r="G600" s="33"/>
      <c r="H600" s="33"/>
      <c r="I600" s="44"/>
      <c r="J600" s="33"/>
      <c r="K600" s="33"/>
      <c r="L600" s="33"/>
      <c r="M600" s="33"/>
      <c r="N600" s="33"/>
      <c r="O600" s="44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44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44"/>
      <c r="AP600" s="33"/>
      <c r="AQ600" s="33"/>
      <c r="AR600" s="33"/>
      <c r="AS600" s="33"/>
      <c r="AT600" s="33"/>
      <c r="AU600" s="33"/>
      <c r="AV600" s="33"/>
      <c r="AW600" s="44"/>
      <c r="AX600" s="33"/>
      <c r="AY600" s="33"/>
      <c r="AZ600" s="33"/>
      <c r="BA600" s="33"/>
      <c r="BB600" s="33"/>
      <c r="BC600" s="33"/>
      <c r="BD600" s="33"/>
      <c r="BE600" s="44"/>
      <c r="BF600" s="33"/>
      <c r="BG600" s="44"/>
      <c r="BH600" s="33"/>
    </row>
    <row r="601" spans="7:60">
      <c r="G601" s="33"/>
      <c r="H601" s="33"/>
      <c r="I601" s="44"/>
      <c r="J601" s="33"/>
      <c r="K601" s="33"/>
      <c r="L601" s="33"/>
      <c r="M601" s="33"/>
      <c r="N601" s="33"/>
      <c r="O601" s="44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44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44"/>
      <c r="AP601" s="33"/>
      <c r="AQ601" s="33"/>
      <c r="AR601" s="33"/>
      <c r="AS601" s="33"/>
      <c r="AT601" s="33"/>
      <c r="AU601" s="33"/>
      <c r="AV601" s="33"/>
      <c r="AW601" s="44"/>
      <c r="AX601" s="33"/>
      <c r="AY601" s="33"/>
      <c r="AZ601" s="33"/>
      <c r="BA601" s="33"/>
      <c r="BB601" s="33"/>
      <c r="BC601" s="33"/>
      <c r="BD601" s="33"/>
      <c r="BE601" s="44"/>
      <c r="BF601" s="33"/>
      <c r="BG601" s="44"/>
      <c r="BH601" s="33"/>
    </row>
    <row r="602" spans="7:60">
      <c r="G602" s="33"/>
      <c r="H602" s="33"/>
      <c r="I602" s="44"/>
      <c r="J602" s="33"/>
      <c r="K602" s="33"/>
      <c r="L602" s="33"/>
      <c r="M602" s="33"/>
      <c r="N602" s="33"/>
      <c r="O602" s="44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44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44"/>
      <c r="AP602" s="33"/>
      <c r="AQ602" s="33"/>
      <c r="AR602" s="33"/>
      <c r="AS602" s="33"/>
      <c r="AT602" s="33"/>
      <c r="AU602" s="33"/>
      <c r="AV602" s="33"/>
      <c r="AW602" s="44"/>
      <c r="AX602" s="33"/>
      <c r="AY602" s="33"/>
      <c r="AZ602" s="33"/>
      <c r="BA602" s="33"/>
      <c r="BB602" s="33"/>
      <c r="BC602" s="33"/>
      <c r="BD602" s="33"/>
      <c r="BE602" s="44"/>
      <c r="BF602" s="33"/>
      <c r="BG602" s="44"/>
      <c r="BH602" s="33"/>
    </row>
    <row r="603" spans="7:60">
      <c r="G603" s="33"/>
      <c r="H603" s="33"/>
      <c r="I603" s="44"/>
      <c r="J603" s="33"/>
      <c r="K603" s="33"/>
      <c r="L603" s="33"/>
      <c r="M603" s="33"/>
      <c r="N603" s="33"/>
      <c r="O603" s="44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44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44"/>
      <c r="AP603" s="33"/>
      <c r="AQ603" s="33"/>
      <c r="AR603" s="33"/>
      <c r="AS603" s="33"/>
      <c r="AT603" s="33"/>
      <c r="AU603" s="33"/>
      <c r="AV603" s="33"/>
      <c r="AW603" s="44"/>
      <c r="AX603" s="33"/>
      <c r="AY603" s="33"/>
      <c r="AZ603" s="33"/>
      <c r="BA603" s="33"/>
      <c r="BB603" s="33"/>
      <c r="BC603" s="33"/>
      <c r="BD603" s="33"/>
      <c r="BE603" s="44"/>
      <c r="BF603" s="33"/>
      <c r="BG603" s="44"/>
      <c r="BH603" s="33"/>
    </row>
    <row r="604" spans="7:60">
      <c r="G604" s="33"/>
      <c r="H604" s="33"/>
      <c r="I604" s="44"/>
      <c r="J604" s="33"/>
      <c r="K604" s="33"/>
      <c r="L604" s="33"/>
      <c r="M604" s="33"/>
      <c r="N604" s="33"/>
      <c r="O604" s="44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44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44"/>
      <c r="AP604" s="33"/>
      <c r="AQ604" s="33"/>
      <c r="AR604" s="33"/>
      <c r="AS604" s="33"/>
      <c r="AT604" s="33"/>
      <c r="AU604" s="33"/>
      <c r="AV604" s="33"/>
      <c r="AW604" s="44"/>
      <c r="AX604" s="33"/>
      <c r="AY604" s="33"/>
      <c r="AZ604" s="33"/>
      <c r="BA604" s="33"/>
      <c r="BB604" s="33"/>
      <c r="BC604" s="33"/>
      <c r="BD604" s="33"/>
      <c r="BE604" s="44"/>
      <c r="BF604" s="33"/>
      <c r="BG604" s="44"/>
      <c r="BH604" s="33"/>
    </row>
    <row r="605" spans="7:60">
      <c r="G605" s="33"/>
      <c r="H605" s="33"/>
      <c r="I605" s="44"/>
      <c r="J605" s="33"/>
      <c r="K605" s="33"/>
      <c r="L605" s="33"/>
      <c r="M605" s="33"/>
      <c r="N605" s="33"/>
      <c r="O605" s="44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44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44"/>
      <c r="AP605" s="33"/>
      <c r="AQ605" s="33"/>
      <c r="AR605" s="33"/>
      <c r="AS605" s="33"/>
      <c r="AT605" s="33"/>
      <c r="AU605" s="33"/>
      <c r="AV605" s="33"/>
      <c r="AW605" s="44"/>
      <c r="AX605" s="33"/>
      <c r="AY605" s="33"/>
      <c r="AZ605" s="33"/>
      <c r="BA605" s="33"/>
      <c r="BB605" s="33"/>
      <c r="BC605" s="33"/>
      <c r="BD605" s="33"/>
      <c r="BE605" s="44"/>
      <c r="BF605" s="33"/>
      <c r="BG605" s="44"/>
      <c r="BH605" s="33"/>
    </row>
    <row r="606" spans="7:60">
      <c r="G606" s="33"/>
      <c r="H606" s="33"/>
      <c r="I606" s="44"/>
      <c r="J606" s="33"/>
      <c r="K606" s="33"/>
      <c r="L606" s="33"/>
      <c r="M606" s="33"/>
      <c r="N606" s="33"/>
      <c r="O606" s="44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44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44"/>
      <c r="AP606" s="33"/>
      <c r="AQ606" s="33"/>
      <c r="AR606" s="33"/>
      <c r="AS606" s="33"/>
      <c r="AT606" s="33"/>
      <c r="AU606" s="33"/>
      <c r="AV606" s="33"/>
      <c r="AW606" s="44"/>
      <c r="AX606" s="33"/>
      <c r="AY606" s="33"/>
      <c r="AZ606" s="33"/>
      <c r="BA606" s="33"/>
      <c r="BB606" s="33"/>
      <c r="BC606" s="33"/>
      <c r="BD606" s="33"/>
      <c r="BE606" s="44"/>
      <c r="BF606" s="33"/>
      <c r="BG606" s="44"/>
      <c r="BH606" s="33"/>
    </row>
    <row r="607" spans="7:60">
      <c r="G607" s="33"/>
      <c r="H607" s="33"/>
      <c r="I607" s="44"/>
      <c r="J607" s="33"/>
      <c r="K607" s="33"/>
      <c r="L607" s="33"/>
      <c r="M607" s="33"/>
      <c r="N607" s="33"/>
      <c r="O607" s="44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44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44"/>
      <c r="AP607" s="33"/>
      <c r="AQ607" s="33"/>
      <c r="AR607" s="33"/>
      <c r="AS607" s="33"/>
      <c r="AT607" s="33"/>
      <c r="AU607" s="33"/>
      <c r="AV607" s="33"/>
      <c r="AW607" s="44"/>
      <c r="AX607" s="33"/>
      <c r="AY607" s="33"/>
      <c r="AZ607" s="33"/>
      <c r="BA607" s="33"/>
      <c r="BB607" s="33"/>
      <c r="BC607" s="33"/>
      <c r="BD607" s="33"/>
      <c r="BE607" s="44"/>
      <c r="BF607" s="33"/>
      <c r="BG607" s="44"/>
      <c r="BH607" s="33"/>
    </row>
    <row r="608" spans="7:60">
      <c r="G608" s="33"/>
      <c r="H608" s="33"/>
      <c r="I608" s="44"/>
      <c r="J608" s="33"/>
      <c r="K608" s="33"/>
      <c r="L608" s="33"/>
      <c r="M608" s="33"/>
      <c r="N608" s="33"/>
      <c r="O608" s="44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44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44"/>
      <c r="AP608" s="33"/>
      <c r="AQ608" s="33"/>
      <c r="AR608" s="33"/>
      <c r="AS608" s="33"/>
      <c r="AT608" s="33"/>
      <c r="AU608" s="33"/>
      <c r="AV608" s="33"/>
      <c r="AW608" s="44"/>
      <c r="AX608" s="33"/>
      <c r="AY608" s="33"/>
      <c r="AZ608" s="33"/>
      <c r="BA608" s="33"/>
      <c r="BB608" s="33"/>
      <c r="BC608" s="33"/>
      <c r="BD608" s="33"/>
      <c r="BE608" s="44"/>
      <c r="BF608" s="33"/>
      <c r="BG608" s="44"/>
      <c r="BH608" s="33"/>
    </row>
    <row r="609" spans="7:60">
      <c r="G609" s="33"/>
      <c r="H609" s="33"/>
      <c r="I609" s="44"/>
      <c r="J609" s="33"/>
      <c r="K609" s="33"/>
      <c r="L609" s="33"/>
      <c r="M609" s="33"/>
      <c r="N609" s="33"/>
      <c r="O609" s="44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44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44"/>
      <c r="AP609" s="33"/>
      <c r="AQ609" s="33"/>
      <c r="AR609" s="33"/>
      <c r="AS609" s="33"/>
      <c r="AT609" s="33"/>
      <c r="AU609" s="33"/>
      <c r="AV609" s="33"/>
      <c r="AW609" s="44"/>
      <c r="AX609" s="33"/>
      <c r="AY609" s="33"/>
      <c r="AZ609" s="33"/>
      <c r="BA609" s="33"/>
      <c r="BB609" s="33"/>
      <c r="BC609" s="33"/>
      <c r="BD609" s="33"/>
      <c r="BE609" s="44"/>
      <c r="BF609" s="33"/>
      <c r="BG609" s="44"/>
      <c r="BH609" s="33"/>
    </row>
    <row r="610" spans="7:60">
      <c r="G610" s="33"/>
      <c r="H610" s="33"/>
      <c r="I610" s="44"/>
      <c r="J610" s="33"/>
      <c r="K610" s="33"/>
      <c r="L610" s="33"/>
      <c r="M610" s="33"/>
      <c r="N610" s="33"/>
      <c r="O610" s="44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44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44"/>
      <c r="AP610" s="33"/>
      <c r="AQ610" s="33"/>
      <c r="AR610" s="33"/>
      <c r="AS610" s="33"/>
      <c r="AT610" s="33"/>
      <c r="AU610" s="33"/>
      <c r="AV610" s="33"/>
      <c r="AW610" s="44"/>
      <c r="AX610" s="33"/>
      <c r="AY610" s="33"/>
      <c r="AZ610" s="33"/>
      <c r="BA610" s="33"/>
      <c r="BB610" s="33"/>
      <c r="BC610" s="33"/>
      <c r="BD610" s="33"/>
      <c r="BE610" s="44"/>
      <c r="BF610" s="33"/>
      <c r="BG610" s="44"/>
      <c r="BH610" s="33"/>
    </row>
    <row r="611" spans="7:60">
      <c r="G611" s="33"/>
      <c r="H611" s="33"/>
      <c r="I611" s="44"/>
      <c r="J611" s="33"/>
      <c r="K611" s="33"/>
      <c r="L611" s="33"/>
      <c r="M611" s="33"/>
      <c r="N611" s="33"/>
      <c r="O611" s="44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44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44"/>
      <c r="AP611" s="33"/>
      <c r="AQ611" s="33"/>
      <c r="AR611" s="33"/>
      <c r="AS611" s="33"/>
      <c r="AT611" s="33"/>
      <c r="AU611" s="33"/>
      <c r="AV611" s="33"/>
      <c r="AW611" s="44"/>
      <c r="AX611" s="33"/>
      <c r="AY611" s="33"/>
      <c r="AZ611" s="33"/>
      <c r="BA611" s="33"/>
      <c r="BB611" s="33"/>
      <c r="BC611" s="33"/>
      <c r="BD611" s="33"/>
      <c r="BE611" s="44"/>
      <c r="BF611" s="33"/>
      <c r="BG611" s="44"/>
      <c r="BH611" s="33"/>
    </row>
    <row r="612" spans="7:60">
      <c r="G612" s="33"/>
      <c r="H612" s="33"/>
      <c r="I612" s="44"/>
      <c r="J612" s="33"/>
      <c r="K612" s="33"/>
      <c r="L612" s="33"/>
      <c r="M612" s="33"/>
      <c r="N612" s="33"/>
      <c r="O612" s="44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44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44"/>
      <c r="AP612" s="33"/>
      <c r="AQ612" s="33"/>
      <c r="AR612" s="33"/>
      <c r="AS612" s="33"/>
      <c r="AT612" s="33"/>
      <c r="AU612" s="33"/>
      <c r="AV612" s="33"/>
      <c r="AW612" s="44"/>
      <c r="AX612" s="33"/>
      <c r="AY612" s="33"/>
      <c r="AZ612" s="33"/>
      <c r="BA612" s="33"/>
      <c r="BB612" s="33"/>
      <c r="BC612" s="33"/>
      <c r="BD612" s="33"/>
      <c r="BE612" s="44"/>
      <c r="BF612" s="33"/>
      <c r="BG612" s="44"/>
      <c r="BH612" s="33"/>
    </row>
    <row r="613" spans="7:60">
      <c r="G613" s="33"/>
      <c r="H613" s="33"/>
      <c r="I613" s="44"/>
      <c r="J613" s="33"/>
      <c r="K613" s="33"/>
      <c r="L613" s="33"/>
      <c r="M613" s="33"/>
      <c r="N613" s="33"/>
      <c r="O613" s="44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44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44"/>
      <c r="AP613" s="33"/>
      <c r="AQ613" s="33"/>
      <c r="AR613" s="33"/>
      <c r="AS613" s="33"/>
      <c r="AT613" s="33"/>
      <c r="AU613" s="33"/>
      <c r="AV613" s="33"/>
      <c r="AW613" s="44"/>
      <c r="AX613" s="33"/>
      <c r="AY613" s="33"/>
      <c r="AZ613" s="33"/>
      <c r="BA613" s="33"/>
      <c r="BB613" s="33"/>
      <c r="BC613" s="33"/>
      <c r="BD613" s="33"/>
      <c r="BE613" s="44"/>
      <c r="BF613" s="33"/>
      <c r="BG613" s="44"/>
      <c r="BH613" s="33"/>
    </row>
    <row r="614" spans="7:60">
      <c r="G614" s="33"/>
      <c r="H614" s="33"/>
      <c r="I614" s="44"/>
      <c r="J614" s="33"/>
      <c r="K614" s="33"/>
      <c r="L614" s="33"/>
      <c r="M614" s="33"/>
      <c r="N614" s="33"/>
      <c r="O614" s="44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44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44"/>
      <c r="AP614" s="33"/>
      <c r="AQ614" s="33"/>
      <c r="AR614" s="33"/>
      <c r="AS614" s="33"/>
      <c r="AT614" s="33"/>
      <c r="AU614" s="33"/>
      <c r="AV614" s="33"/>
      <c r="AW614" s="44"/>
      <c r="AX614" s="33"/>
      <c r="AY614" s="33"/>
      <c r="AZ614" s="33"/>
      <c r="BA614" s="33"/>
      <c r="BB614" s="33"/>
      <c r="BC614" s="33"/>
      <c r="BD614" s="33"/>
      <c r="BE614" s="44"/>
      <c r="BF614" s="33"/>
      <c r="BG614" s="44"/>
      <c r="BH614" s="33"/>
    </row>
    <row r="615" spans="7:60">
      <c r="G615" s="33"/>
      <c r="H615" s="33"/>
      <c r="I615" s="44"/>
      <c r="J615" s="33"/>
      <c r="K615" s="33"/>
      <c r="L615" s="33"/>
      <c r="M615" s="33"/>
      <c r="N615" s="33"/>
      <c r="O615" s="44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44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44"/>
      <c r="AP615" s="33"/>
      <c r="AQ615" s="33"/>
      <c r="AR615" s="33"/>
      <c r="AS615" s="33"/>
      <c r="AT615" s="33"/>
      <c r="AU615" s="33"/>
      <c r="AV615" s="33"/>
      <c r="AW615" s="44"/>
      <c r="AX615" s="33"/>
      <c r="AY615" s="33"/>
      <c r="AZ615" s="33"/>
      <c r="BA615" s="33"/>
      <c r="BB615" s="33"/>
      <c r="BC615" s="33"/>
      <c r="BD615" s="33"/>
      <c r="BE615" s="44"/>
      <c r="BF615" s="33"/>
      <c r="BG615" s="44"/>
      <c r="BH615" s="33"/>
    </row>
    <row r="616" spans="7:60">
      <c r="G616" s="33"/>
      <c r="H616" s="33"/>
      <c r="I616" s="44"/>
      <c r="J616" s="33"/>
      <c r="K616" s="33"/>
      <c r="L616" s="33"/>
      <c r="M616" s="33"/>
      <c r="N616" s="33"/>
      <c r="O616" s="44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44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44"/>
      <c r="AP616" s="33"/>
      <c r="AQ616" s="33"/>
      <c r="AR616" s="33"/>
      <c r="AS616" s="33"/>
      <c r="AT616" s="33"/>
      <c r="AU616" s="33"/>
      <c r="AV616" s="33"/>
      <c r="AW616" s="44"/>
      <c r="AX616" s="33"/>
      <c r="AY616" s="33"/>
      <c r="AZ616" s="33"/>
      <c r="BA616" s="33"/>
      <c r="BB616" s="33"/>
      <c r="BC616" s="33"/>
      <c r="BD616" s="33"/>
      <c r="BE616" s="44"/>
      <c r="BF616" s="33"/>
      <c r="BG616" s="44"/>
      <c r="BH616" s="33"/>
    </row>
    <row r="617" spans="7:60">
      <c r="G617" s="33"/>
      <c r="H617" s="33"/>
      <c r="I617" s="44"/>
      <c r="J617" s="33"/>
      <c r="K617" s="33"/>
      <c r="L617" s="33"/>
      <c r="M617" s="33"/>
      <c r="N617" s="33"/>
      <c r="O617" s="44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44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44"/>
      <c r="AP617" s="33"/>
      <c r="AQ617" s="33"/>
      <c r="AR617" s="33"/>
      <c r="AS617" s="33"/>
      <c r="AT617" s="33"/>
      <c r="AU617" s="33"/>
      <c r="AV617" s="33"/>
      <c r="AW617" s="44"/>
      <c r="AX617" s="33"/>
      <c r="AY617" s="33"/>
      <c r="AZ617" s="33"/>
      <c r="BA617" s="33"/>
      <c r="BB617" s="33"/>
      <c r="BC617" s="33"/>
      <c r="BD617" s="33"/>
      <c r="BE617" s="44"/>
      <c r="BF617" s="33"/>
      <c r="BG617" s="44"/>
      <c r="BH617" s="33"/>
    </row>
    <row r="618" spans="7:60">
      <c r="G618" s="33"/>
      <c r="H618" s="33"/>
      <c r="I618" s="44"/>
      <c r="J618" s="33"/>
      <c r="K618" s="33"/>
      <c r="L618" s="33"/>
      <c r="M618" s="33"/>
      <c r="N618" s="33"/>
      <c r="O618" s="44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44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44"/>
      <c r="AP618" s="33"/>
      <c r="AQ618" s="33"/>
      <c r="AR618" s="33"/>
      <c r="AS618" s="33"/>
      <c r="AT618" s="33"/>
      <c r="AU618" s="33"/>
      <c r="AV618" s="33"/>
      <c r="AW618" s="44"/>
      <c r="AX618" s="33"/>
      <c r="AY618" s="33"/>
      <c r="AZ618" s="33"/>
      <c r="BA618" s="33"/>
      <c r="BB618" s="33"/>
      <c r="BC618" s="33"/>
      <c r="BD618" s="33"/>
      <c r="BE618" s="44"/>
      <c r="BF618" s="33"/>
      <c r="BG618" s="44"/>
      <c r="BH618" s="33"/>
    </row>
    <row r="619" spans="7:60">
      <c r="G619" s="33"/>
      <c r="H619" s="33"/>
      <c r="I619" s="44"/>
      <c r="J619" s="33"/>
      <c r="K619" s="33"/>
      <c r="L619" s="33"/>
      <c r="M619" s="33"/>
      <c r="N619" s="33"/>
      <c r="O619" s="44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44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44"/>
      <c r="AP619" s="33"/>
      <c r="AQ619" s="33"/>
      <c r="AR619" s="33"/>
      <c r="AS619" s="33"/>
      <c r="AT619" s="33"/>
      <c r="AU619" s="33"/>
      <c r="AV619" s="33"/>
      <c r="AW619" s="44"/>
      <c r="AX619" s="33"/>
      <c r="AY619" s="33"/>
      <c r="AZ619" s="33"/>
      <c r="BA619" s="33"/>
      <c r="BB619" s="33"/>
      <c r="BC619" s="33"/>
      <c r="BD619" s="33"/>
      <c r="BE619" s="44"/>
      <c r="BF619" s="33"/>
      <c r="BG619" s="44"/>
      <c r="BH619" s="33"/>
    </row>
    <row r="620" spans="7:60">
      <c r="G620" s="33"/>
      <c r="H620" s="33"/>
      <c r="I620" s="44"/>
      <c r="J620" s="33"/>
      <c r="K620" s="33"/>
      <c r="L620" s="33"/>
      <c r="M620" s="33"/>
      <c r="N620" s="33"/>
      <c r="O620" s="44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44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44"/>
      <c r="AP620" s="33"/>
      <c r="AQ620" s="33"/>
      <c r="AR620" s="33"/>
      <c r="AS620" s="33"/>
      <c r="AT620" s="33"/>
      <c r="AU620" s="33"/>
      <c r="AV620" s="33"/>
      <c r="AW620" s="44"/>
      <c r="AX620" s="33"/>
      <c r="AY620" s="33"/>
      <c r="AZ620" s="33"/>
      <c r="BA620" s="33"/>
      <c r="BB620" s="33"/>
      <c r="BC620" s="33"/>
      <c r="BD620" s="33"/>
      <c r="BE620" s="44"/>
      <c r="BF620" s="33"/>
      <c r="BG620" s="44"/>
      <c r="BH620" s="33"/>
    </row>
    <row r="621" spans="7:60">
      <c r="G621" s="33"/>
      <c r="H621" s="33"/>
      <c r="I621" s="44"/>
      <c r="J621" s="33"/>
      <c r="K621" s="33"/>
      <c r="L621" s="33"/>
      <c r="M621" s="33"/>
      <c r="N621" s="33"/>
      <c r="O621" s="44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44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44"/>
      <c r="AP621" s="33"/>
      <c r="AQ621" s="33"/>
      <c r="AR621" s="33"/>
      <c r="AS621" s="33"/>
      <c r="AT621" s="33"/>
      <c r="AU621" s="33"/>
      <c r="AV621" s="33"/>
      <c r="AW621" s="44"/>
      <c r="AX621" s="33"/>
      <c r="AY621" s="33"/>
      <c r="AZ621" s="33"/>
      <c r="BA621" s="33"/>
      <c r="BB621" s="33"/>
      <c r="BC621" s="33"/>
      <c r="BD621" s="33"/>
      <c r="BE621" s="44"/>
      <c r="BF621" s="33"/>
      <c r="BG621" s="44"/>
      <c r="BH621" s="33"/>
    </row>
    <row r="622" spans="7:60">
      <c r="G622" s="33"/>
      <c r="H622" s="33"/>
      <c r="I622" s="44"/>
      <c r="J622" s="33"/>
      <c r="K622" s="33"/>
      <c r="L622" s="33"/>
      <c r="M622" s="33"/>
      <c r="N622" s="33"/>
      <c r="O622" s="44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44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44"/>
      <c r="AP622" s="33"/>
      <c r="AQ622" s="33"/>
      <c r="AR622" s="33"/>
      <c r="AS622" s="33"/>
      <c r="AT622" s="33"/>
      <c r="AU622" s="33"/>
      <c r="AV622" s="33"/>
      <c r="AW622" s="44"/>
      <c r="AX622" s="33"/>
      <c r="AY622" s="33"/>
      <c r="AZ622" s="33"/>
      <c r="BA622" s="33"/>
      <c r="BB622" s="33"/>
      <c r="BC622" s="33"/>
      <c r="BD622" s="33"/>
      <c r="BE622" s="44"/>
      <c r="BF622" s="33"/>
      <c r="BG622" s="44"/>
      <c r="BH622" s="33"/>
    </row>
    <row r="623" spans="7:60">
      <c r="G623" s="33"/>
      <c r="H623" s="33"/>
      <c r="I623" s="44"/>
      <c r="J623" s="33"/>
      <c r="K623" s="33"/>
      <c r="L623" s="33"/>
      <c r="M623" s="33"/>
      <c r="N623" s="33"/>
      <c r="O623" s="44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44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44"/>
      <c r="AP623" s="33"/>
      <c r="AQ623" s="33"/>
      <c r="AR623" s="33"/>
      <c r="AS623" s="33"/>
      <c r="AT623" s="33"/>
      <c r="AU623" s="33"/>
      <c r="AV623" s="33"/>
      <c r="AW623" s="44"/>
      <c r="AX623" s="33"/>
      <c r="AY623" s="33"/>
      <c r="AZ623" s="33"/>
      <c r="BA623" s="33"/>
      <c r="BB623" s="33"/>
      <c r="BC623" s="33"/>
      <c r="BD623" s="33"/>
      <c r="BE623" s="44"/>
      <c r="BF623" s="33"/>
      <c r="BG623" s="44"/>
      <c r="BH623" s="33"/>
    </row>
    <row r="624" spans="7:60">
      <c r="G624" s="33"/>
      <c r="H624" s="33"/>
      <c r="I624" s="44"/>
      <c r="J624" s="33"/>
      <c r="K624" s="33"/>
      <c r="L624" s="33"/>
      <c r="M624" s="33"/>
      <c r="N624" s="33"/>
      <c r="O624" s="44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44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44"/>
      <c r="AP624" s="33"/>
      <c r="AQ624" s="33"/>
      <c r="AR624" s="33"/>
      <c r="AS624" s="33"/>
      <c r="AT624" s="33"/>
      <c r="AU624" s="33"/>
      <c r="AV624" s="33"/>
      <c r="AW624" s="44"/>
      <c r="AX624" s="33"/>
      <c r="AY624" s="33"/>
      <c r="AZ624" s="33"/>
      <c r="BA624" s="33"/>
      <c r="BB624" s="33"/>
      <c r="BC624" s="33"/>
      <c r="BD624" s="33"/>
      <c r="BE624" s="44"/>
      <c r="BF624" s="33"/>
      <c r="BG624" s="44"/>
      <c r="BH624" s="33"/>
    </row>
    <row r="625" spans="1:112">
      <c r="G625" s="33"/>
      <c r="H625" s="33"/>
      <c r="I625" s="44"/>
      <c r="J625" s="33"/>
      <c r="K625" s="33"/>
      <c r="L625" s="33"/>
      <c r="M625" s="33"/>
      <c r="N625" s="33"/>
      <c r="O625" s="44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44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44"/>
      <c r="AP625" s="33"/>
      <c r="AQ625" s="33"/>
      <c r="AR625" s="33"/>
      <c r="AS625" s="33"/>
      <c r="AT625" s="33"/>
      <c r="AU625" s="33"/>
      <c r="AV625" s="33"/>
      <c r="AW625" s="44"/>
      <c r="AX625" s="33"/>
      <c r="AY625" s="33"/>
      <c r="AZ625" s="33"/>
      <c r="BA625" s="33"/>
      <c r="BB625" s="33"/>
      <c r="BC625" s="33"/>
      <c r="BD625" s="33"/>
      <c r="BE625" s="44"/>
      <c r="BF625" s="33"/>
      <c r="BG625" s="44"/>
      <c r="BH625" s="33"/>
    </row>
    <row r="626" spans="1:112">
      <c r="G626" s="33"/>
      <c r="H626" s="33"/>
      <c r="I626" s="44"/>
      <c r="J626" s="33"/>
      <c r="K626" s="33"/>
      <c r="L626" s="33"/>
      <c r="M626" s="33"/>
      <c r="N626" s="33"/>
      <c r="O626" s="44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44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44"/>
      <c r="AP626" s="33"/>
      <c r="AQ626" s="33"/>
      <c r="AR626" s="33"/>
      <c r="AS626" s="33"/>
      <c r="AT626" s="33"/>
      <c r="AU626" s="33"/>
      <c r="AV626" s="33"/>
      <c r="AW626" s="44"/>
      <c r="AX626" s="33"/>
      <c r="AY626" s="33"/>
      <c r="AZ626" s="33"/>
      <c r="BA626" s="33"/>
      <c r="BB626" s="33"/>
      <c r="BC626" s="33"/>
      <c r="BD626" s="33"/>
      <c r="BE626" s="44"/>
      <c r="BF626" s="33"/>
      <c r="BG626" s="44"/>
      <c r="BH626" s="33"/>
    </row>
    <row r="627" spans="1:112">
      <c r="G627" s="33"/>
      <c r="H627" s="33"/>
      <c r="I627" s="44"/>
      <c r="J627" s="33"/>
      <c r="K627" s="33"/>
      <c r="L627" s="33"/>
      <c r="M627" s="33"/>
      <c r="N627" s="33"/>
      <c r="O627" s="44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44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44"/>
      <c r="AP627" s="33"/>
      <c r="AQ627" s="33"/>
      <c r="AR627" s="33"/>
      <c r="AS627" s="33"/>
      <c r="AT627" s="33"/>
      <c r="AU627" s="33"/>
      <c r="AV627" s="33"/>
      <c r="AW627" s="44"/>
      <c r="AX627" s="33"/>
      <c r="AY627" s="33"/>
      <c r="AZ627" s="33"/>
      <c r="BA627" s="33"/>
      <c r="BB627" s="33"/>
      <c r="BC627" s="33"/>
      <c r="BD627" s="33"/>
      <c r="BE627" s="44"/>
      <c r="BF627" s="33"/>
      <c r="BG627" s="44"/>
      <c r="BH627" s="33"/>
    </row>
    <row r="628" spans="1:112">
      <c r="G628" s="33"/>
      <c r="H628" s="33"/>
      <c r="I628" s="44"/>
      <c r="J628" s="33"/>
      <c r="K628" s="33"/>
      <c r="L628" s="33"/>
      <c r="M628" s="33"/>
      <c r="N628" s="33"/>
      <c r="O628" s="44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44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44"/>
      <c r="AP628" s="33"/>
      <c r="AQ628" s="33"/>
      <c r="AR628" s="33"/>
      <c r="AS628" s="33"/>
      <c r="AT628" s="33"/>
      <c r="AU628" s="33"/>
      <c r="AV628" s="33"/>
      <c r="AW628" s="44"/>
      <c r="AX628" s="33"/>
      <c r="AY628" s="33"/>
      <c r="AZ628" s="33"/>
      <c r="BA628" s="33"/>
      <c r="BB628" s="33"/>
      <c r="BC628" s="33"/>
      <c r="BD628" s="33"/>
      <c r="BE628" s="44"/>
      <c r="BF628" s="33"/>
      <c r="BG628" s="44"/>
      <c r="BH628" s="33"/>
    </row>
    <row r="629" spans="1:112">
      <c r="G629" s="33"/>
      <c r="H629" s="33"/>
      <c r="I629" s="44"/>
      <c r="J629" s="33"/>
      <c r="K629" s="33"/>
      <c r="L629" s="33"/>
      <c r="M629" s="33"/>
      <c r="N629" s="33"/>
      <c r="O629" s="44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44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44"/>
      <c r="AP629" s="33"/>
      <c r="AQ629" s="33"/>
      <c r="AR629" s="33"/>
      <c r="AS629" s="33"/>
      <c r="AT629" s="33"/>
      <c r="AU629" s="33"/>
      <c r="AV629" s="33"/>
      <c r="AW629" s="44"/>
      <c r="AX629" s="33"/>
      <c r="AY629" s="33"/>
      <c r="AZ629" s="33"/>
      <c r="BA629" s="33"/>
      <c r="BB629" s="33"/>
      <c r="BC629" s="33"/>
      <c r="BD629" s="33"/>
      <c r="BE629" s="44"/>
      <c r="BF629" s="33"/>
      <c r="BG629" s="44"/>
      <c r="BH629" s="33"/>
    </row>
    <row r="630" spans="1:112">
      <c r="G630" s="33"/>
      <c r="H630" s="33"/>
      <c r="I630" s="44"/>
      <c r="J630" s="33"/>
      <c r="K630" s="33"/>
      <c r="L630" s="33"/>
      <c r="M630" s="33"/>
      <c r="N630" s="33"/>
      <c r="O630" s="44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44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44"/>
      <c r="AP630" s="33"/>
      <c r="AQ630" s="33"/>
      <c r="AR630" s="33"/>
      <c r="AS630" s="33"/>
      <c r="AT630" s="33"/>
      <c r="AU630" s="33"/>
      <c r="AV630" s="33"/>
      <c r="AW630" s="44"/>
      <c r="AX630" s="33"/>
      <c r="AY630" s="33"/>
      <c r="AZ630" s="33"/>
      <c r="BA630" s="33"/>
      <c r="BB630" s="33"/>
      <c r="BC630" s="33"/>
      <c r="BD630" s="33"/>
      <c r="BE630" s="44"/>
      <c r="BF630" s="33"/>
      <c r="BG630" s="44"/>
      <c r="BH630" s="33"/>
    </row>
    <row r="631" spans="1:112">
      <c r="G631" s="33"/>
      <c r="H631" s="33"/>
      <c r="I631" s="44"/>
      <c r="J631" s="33"/>
      <c r="K631" s="33"/>
      <c r="L631" s="33"/>
      <c r="M631" s="33"/>
      <c r="N631" s="33"/>
      <c r="O631" s="44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44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44"/>
      <c r="AP631" s="33"/>
      <c r="AQ631" s="33"/>
      <c r="AR631" s="33"/>
      <c r="AS631" s="33"/>
      <c r="AT631" s="33"/>
      <c r="AU631" s="33"/>
      <c r="AV631" s="33"/>
      <c r="AW631" s="44"/>
      <c r="AX631" s="33"/>
      <c r="AY631" s="33"/>
      <c r="AZ631" s="33"/>
      <c r="BA631" s="33"/>
      <c r="BB631" s="33"/>
      <c r="BC631" s="33"/>
      <c r="BD631" s="33"/>
      <c r="BE631" s="44"/>
      <c r="BF631" s="33"/>
      <c r="BG631" s="44"/>
      <c r="BH631" s="33"/>
    </row>
    <row r="632" spans="1:112">
      <c r="G632" s="33"/>
      <c r="H632" s="33"/>
      <c r="I632" s="44"/>
      <c r="J632" s="33"/>
      <c r="K632" s="33"/>
      <c r="L632" s="33"/>
      <c r="M632" s="33"/>
      <c r="N632" s="33"/>
      <c r="O632" s="44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44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44"/>
      <c r="AP632" s="33"/>
      <c r="AQ632" s="33"/>
      <c r="AR632" s="33"/>
      <c r="AS632" s="33"/>
      <c r="AT632" s="33"/>
      <c r="AU632" s="33"/>
      <c r="AV632" s="33"/>
      <c r="AW632" s="44"/>
      <c r="AX632" s="33"/>
      <c r="AY632" s="33"/>
      <c r="AZ632" s="33"/>
      <c r="BA632" s="33"/>
      <c r="BB632" s="33"/>
      <c r="BC632" s="33"/>
      <c r="BD632" s="33"/>
      <c r="BE632" s="44"/>
      <c r="BF632" s="33"/>
      <c r="BG632" s="44"/>
      <c r="BH632" s="33"/>
    </row>
    <row r="633" spans="1:112">
      <c r="G633" s="33"/>
      <c r="H633" s="33"/>
      <c r="I633" s="44"/>
      <c r="J633" s="33"/>
      <c r="K633" s="33"/>
      <c r="L633" s="33"/>
      <c r="M633" s="33"/>
      <c r="N633" s="33"/>
      <c r="O633" s="44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44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44"/>
      <c r="AP633" s="33"/>
      <c r="AQ633" s="33"/>
      <c r="AR633" s="33"/>
      <c r="AS633" s="33"/>
      <c r="AT633" s="33"/>
      <c r="AU633" s="33"/>
      <c r="AV633" s="33"/>
      <c r="AW633" s="44"/>
      <c r="AX633" s="33"/>
      <c r="AY633" s="33"/>
      <c r="AZ633" s="33"/>
      <c r="BA633" s="33"/>
      <c r="BB633" s="33"/>
      <c r="BC633" s="33"/>
      <c r="BD633" s="33"/>
      <c r="BE633" s="44"/>
      <c r="BF633" s="33"/>
      <c r="BG633" s="44"/>
      <c r="BH633" s="33"/>
    </row>
    <row r="634" spans="1:112">
      <c r="G634" s="33"/>
      <c r="H634" s="33"/>
      <c r="I634" s="44"/>
      <c r="J634" s="33"/>
      <c r="K634" s="33"/>
      <c r="L634" s="33"/>
      <c r="M634" s="33"/>
      <c r="N634" s="33"/>
      <c r="O634" s="44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44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44"/>
      <c r="AP634" s="33"/>
      <c r="AQ634" s="33"/>
      <c r="AR634" s="33"/>
      <c r="AS634" s="33"/>
      <c r="AT634" s="33"/>
      <c r="AU634" s="33"/>
      <c r="AV634" s="33"/>
      <c r="AW634" s="44"/>
      <c r="AX634" s="33"/>
      <c r="AY634" s="33"/>
      <c r="AZ634" s="33"/>
      <c r="BA634" s="33"/>
      <c r="BB634" s="33"/>
      <c r="BC634" s="33"/>
      <c r="BD634" s="33"/>
      <c r="BE634" s="44"/>
      <c r="BF634" s="33"/>
      <c r="BG634" s="44"/>
      <c r="BH634" s="33"/>
    </row>
    <row r="635" spans="1:112">
      <c r="G635" s="33"/>
      <c r="H635" s="33"/>
      <c r="I635" s="44"/>
      <c r="J635" s="33"/>
      <c r="K635" s="33"/>
      <c r="L635" s="33"/>
      <c r="M635" s="33"/>
      <c r="N635" s="33"/>
      <c r="O635" s="44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44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44"/>
      <c r="AP635" s="33"/>
      <c r="AQ635" s="33"/>
      <c r="AR635" s="33"/>
      <c r="AS635" s="33"/>
      <c r="AT635" s="33"/>
      <c r="AU635" s="33"/>
      <c r="AV635" s="33"/>
      <c r="AW635" s="44"/>
      <c r="AX635" s="33"/>
      <c r="AY635" s="33"/>
      <c r="AZ635" s="33"/>
      <c r="BA635" s="33"/>
      <c r="BB635" s="33"/>
      <c r="BC635" s="33"/>
      <c r="BD635" s="33"/>
      <c r="BE635" s="44"/>
      <c r="BF635" s="33"/>
      <c r="BG635" s="44"/>
      <c r="BH635" s="33"/>
    </row>
    <row r="636" spans="1:112">
      <c r="G636" s="33"/>
      <c r="H636" s="33"/>
      <c r="I636" s="44"/>
      <c r="J636" s="33"/>
      <c r="K636" s="33"/>
      <c r="L636" s="33"/>
      <c r="M636" s="33"/>
      <c r="N636" s="33"/>
      <c r="O636" s="44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44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44"/>
      <c r="AP636" s="33"/>
      <c r="AQ636" s="33"/>
      <c r="AR636" s="33"/>
      <c r="AS636" s="33"/>
      <c r="AT636" s="33"/>
      <c r="AU636" s="33"/>
      <c r="AV636" s="33"/>
      <c r="AW636" s="44"/>
      <c r="AX636" s="33"/>
      <c r="AY636" s="33"/>
      <c r="AZ636" s="33"/>
      <c r="BA636" s="33"/>
      <c r="BB636" s="33"/>
      <c r="BC636" s="33"/>
      <c r="BD636" s="33"/>
      <c r="BE636" s="44"/>
      <c r="BF636" s="33"/>
      <c r="BG636" s="44"/>
      <c r="BH636" s="33"/>
    </row>
    <row r="637" spans="1:112">
      <c r="G637" s="33"/>
      <c r="H637" s="33"/>
      <c r="I637" s="44"/>
      <c r="J637" s="33"/>
      <c r="K637" s="33"/>
      <c r="L637" s="33"/>
      <c r="M637" s="33"/>
      <c r="N637" s="33"/>
      <c r="O637" s="44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44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44"/>
      <c r="AP637" s="33"/>
      <c r="AQ637" s="33"/>
      <c r="AR637" s="33"/>
      <c r="AS637" s="33"/>
      <c r="AT637" s="33"/>
      <c r="AU637" s="33"/>
      <c r="AV637" s="33"/>
      <c r="AW637" s="44"/>
      <c r="AX637" s="33"/>
      <c r="AY637" s="33"/>
      <c r="AZ637" s="33"/>
      <c r="BA637" s="33"/>
      <c r="BB637" s="33"/>
      <c r="BC637" s="33"/>
      <c r="BD637" s="33"/>
      <c r="BE637" s="44"/>
      <c r="BF637" s="33"/>
      <c r="BG637" s="44"/>
      <c r="BH637" s="33"/>
    </row>
    <row r="638" spans="1:112">
      <c r="G638" s="33"/>
      <c r="H638" s="33"/>
      <c r="I638" s="44"/>
      <c r="J638" s="33"/>
      <c r="K638" s="33"/>
      <c r="L638" s="33"/>
      <c r="M638" s="33"/>
      <c r="N638" s="33"/>
      <c r="O638" s="44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44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44"/>
      <c r="AP638" s="33"/>
      <c r="AQ638" s="33"/>
      <c r="AR638" s="33"/>
      <c r="AS638" s="33"/>
      <c r="AT638" s="33"/>
      <c r="AU638" s="33"/>
      <c r="AV638" s="33"/>
      <c r="AW638" s="44"/>
      <c r="AX638" s="33"/>
      <c r="AY638" s="33"/>
      <c r="AZ638" s="33"/>
      <c r="BA638" s="33"/>
      <c r="BB638" s="33"/>
      <c r="BC638" s="33"/>
      <c r="BD638" s="33"/>
      <c r="BE638" s="44"/>
      <c r="BF638" s="33"/>
      <c r="BG638" s="44"/>
      <c r="BH638" s="33"/>
    </row>
    <row r="639" spans="1:112" s="36" customFormat="1">
      <c r="A639" s="33"/>
      <c r="B639" s="44"/>
      <c r="C639" s="33"/>
      <c r="D639" s="44"/>
      <c r="E639" s="33"/>
      <c r="F639" s="33"/>
      <c r="G639" s="33"/>
      <c r="H639" s="33"/>
      <c r="I639" s="44"/>
      <c r="J639" s="33"/>
      <c r="K639" s="33"/>
      <c r="L639" s="33"/>
      <c r="M639" s="33"/>
      <c r="N639" s="33"/>
      <c r="O639" s="44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44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44"/>
      <c r="AP639" s="33"/>
      <c r="AQ639" s="33"/>
      <c r="AR639" s="33"/>
      <c r="AS639" s="33"/>
      <c r="AT639" s="33"/>
      <c r="AU639" s="33"/>
      <c r="AV639" s="33"/>
      <c r="AW639" s="44"/>
      <c r="AX639" s="33"/>
      <c r="AY639" s="33"/>
      <c r="AZ639" s="33"/>
      <c r="BA639" s="33"/>
      <c r="BB639" s="33"/>
      <c r="BC639" s="33"/>
      <c r="BD639" s="33"/>
      <c r="BE639" s="44"/>
      <c r="BF639" s="33"/>
      <c r="BG639" s="44"/>
      <c r="BH639" s="33"/>
      <c r="BI639" s="34"/>
      <c r="BJ639" s="34"/>
      <c r="BK639" s="34"/>
      <c r="BL639" s="34"/>
      <c r="BM639" s="34"/>
      <c r="BN639" s="34"/>
      <c r="BO639" s="34"/>
      <c r="BP639" s="34"/>
      <c r="BQ639" s="34"/>
      <c r="BR639" s="34"/>
      <c r="BS639" s="34"/>
      <c r="BT639" s="34"/>
      <c r="BU639" s="34"/>
      <c r="BV639" s="34"/>
      <c r="BW639" s="34"/>
      <c r="BX639" s="34"/>
      <c r="BY639" s="34"/>
      <c r="BZ639" s="34"/>
      <c r="CA639" s="34"/>
      <c r="CB639" s="34"/>
      <c r="CC639" s="34"/>
      <c r="CD639" s="34"/>
      <c r="CE639" s="34"/>
      <c r="CF639" s="34"/>
      <c r="CG639" s="34"/>
      <c r="CH639" s="34"/>
      <c r="CI639" s="34"/>
      <c r="CJ639" s="34"/>
      <c r="CK639" s="34"/>
      <c r="CL639" s="34"/>
      <c r="CM639" s="34"/>
      <c r="CN639" s="34"/>
      <c r="CO639" s="34"/>
      <c r="CP639" s="34"/>
      <c r="CQ639" s="34"/>
      <c r="CR639" s="34"/>
      <c r="CS639" s="34"/>
      <c r="CT639" s="34"/>
      <c r="CU639" s="34"/>
      <c r="CV639" s="34"/>
      <c r="CW639" s="34"/>
      <c r="CX639" s="34"/>
      <c r="CY639" s="34"/>
      <c r="CZ639" s="34"/>
      <c r="DA639" s="34"/>
      <c r="DB639" s="34"/>
      <c r="DC639" s="34"/>
      <c r="DD639" s="34"/>
      <c r="DE639" s="34"/>
      <c r="DF639" s="34"/>
      <c r="DG639" s="34"/>
      <c r="DH639" s="34"/>
    </row>
    <row r="640" spans="1:112" s="36" customFormat="1">
      <c r="A640" s="33"/>
      <c r="B640" s="44"/>
      <c r="C640" s="33"/>
      <c r="D640" s="44"/>
      <c r="E640" s="33"/>
      <c r="F640" s="33"/>
      <c r="G640" s="33"/>
      <c r="H640" s="33"/>
      <c r="I640" s="44"/>
      <c r="J640" s="33"/>
      <c r="K640" s="33"/>
      <c r="L640" s="33"/>
      <c r="M640" s="33"/>
      <c r="N640" s="33"/>
      <c r="O640" s="44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44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44"/>
      <c r="AP640" s="33"/>
      <c r="AQ640" s="33"/>
      <c r="AR640" s="33"/>
      <c r="AS640" s="33"/>
      <c r="AT640" s="33"/>
      <c r="AU640" s="33"/>
      <c r="AV640" s="33"/>
      <c r="AW640" s="44"/>
      <c r="AX640" s="33"/>
      <c r="AY640" s="33"/>
      <c r="AZ640" s="33"/>
      <c r="BA640" s="33"/>
      <c r="BB640" s="33"/>
      <c r="BC640" s="33"/>
      <c r="BD640" s="33"/>
      <c r="BE640" s="44"/>
      <c r="BF640" s="33"/>
      <c r="BG640" s="44"/>
      <c r="BH640" s="33"/>
      <c r="BI640" s="34"/>
      <c r="BJ640" s="34"/>
      <c r="BK640" s="34"/>
      <c r="BL640" s="34"/>
      <c r="BM640" s="34"/>
      <c r="BN640" s="34"/>
      <c r="BO640" s="34"/>
      <c r="BP640" s="34"/>
      <c r="BQ640" s="34"/>
      <c r="BR640" s="34"/>
      <c r="BS640" s="34"/>
      <c r="BT640" s="34"/>
      <c r="BU640" s="34"/>
      <c r="BV640" s="34"/>
      <c r="BW640" s="34"/>
      <c r="BX640" s="34"/>
      <c r="BY640" s="34"/>
      <c r="BZ640" s="34"/>
      <c r="CA640" s="34"/>
      <c r="CB640" s="34"/>
      <c r="CC640" s="34"/>
      <c r="CD640" s="34"/>
      <c r="CE640" s="34"/>
      <c r="CF640" s="34"/>
      <c r="CG640" s="34"/>
      <c r="CH640" s="34"/>
      <c r="CI640" s="34"/>
      <c r="CJ640" s="34"/>
      <c r="CK640" s="34"/>
      <c r="CL640" s="34"/>
      <c r="CM640" s="34"/>
      <c r="CN640" s="34"/>
      <c r="CO640" s="34"/>
      <c r="CP640" s="34"/>
      <c r="CQ640" s="34"/>
      <c r="CR640" s="34"/>
      <c r="CS640" s="34"/>
      <c r="CT640" s="34"/>
      <c r="CU640" s="34"/>
      <c r="CV640" s="34"/>
      <c r="CW640" s="34"/>
      <c r="CX640" s="34"/>
      <c r="CY640" s="34"/>
      <c r="CZ640" s="34"/>
      <c r="DA640" s="34"/>
      <c r="DB640" s="34"/>
      <c r="DC640" s="34"/>
      <c r="DD640" s="34"/>
      <c r="DE640" s="34"/>
      <c r="DF640" s="34"/>
      <c r="DG640" s="34"/>
      <c r="DH640" s="34"/>
    </row>
    <row r="641" spans="1:112" s="36" customFormat="1">
      <c r="A641" s="33"/>
      <c r="B641" s="44"/>
      <c r="C641" s="33"/>
      <c r="D641" s="44"/>
      <c r="E641" s="33"/>
      <c r="F641" s="33"/>
      <c r="G641" s="33"/>
      <c r="H641" s="33"/>
      <c r="I641" s="44"/>
      <c r="J641" s="33"/>
      <c r="K641" s="33"/>
      <c r="L641" s="33"/>
      <c r="M641" s="33"/>
      <c r="N641" s="33"/>
      <c r="O641" s="44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44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44"/>
      <c r="AP641" s="33"/>
      <c r="AQ641" s="33"/>
      <c r="AR641" s="33"/>
      <c r="AS641" s="33"/>
      <c r="AT641" s="33"/>
      <c r="AU641" s="33"/>
      <c r="AV641" s="33"/>
      <c r="AW641" s="44"/>
      <c r="AX641" s="33"/>
      <c r="AY641" s="33"/>
      <c r="AZ641" s="33"/>
      <c r="BA641" s="33"/>
      <c r="BB641" s="33"/>
      <c r="BC641" s="33"/>
      <c r="BD641" s="33"/>
      <c r="BE641" s="44"/>
      <c r="BF641" s="33"/>
      <c r="BG641" s="44"/>
      <c r="BH641" s="33"/>
      <c r="BI641" s="34"/>
      <c r="BJ641" s="34"/>
      <c r="BK641" s="34"/>
      <c r="BL641" s="34"/>
      <c r="BM641" s="34"/>
      <c r="BN641" s="34"/>
      <c r="BO641" s="34"/>
      <c r="BP641" s="34"/>
      <c r="BQ641" s="34"/>
      <c r="BR641" s="34"/>
      <c r="BS641" s="34"/>
      <c r="BT641" s="34"/>
      <c r="BU641" s="34"/>
      <c r="BV641" s="34"/>
      <c r="BW641" s="34"/>
      <c r="BX641" s="34"/>
      <c r="BY641" s="34"/>
      <c r="BZ641" s="34"/>
      <c r="CA641" s="34"/>
      <c r="CB641" s="34"/>
      <c r="CC641" s="34"/>
      <c r="CD641" s="34"/>
      <c r="CE641" s="34"/>
      <c r="CF641" s="34"/>
      <c r="CG641" s="34"/>
      <c r="CH641" s="34"/>
      <c r="CI641" s="34"/>
      <c r="CJ641" s="34"/>
      <c r="CK641" s="34"/>
      <c r="CL641" s="34"/>
      <c r="CM641" s="34"/>
      <c r="CN641" s="34"/>
      <c r="CO641" s="34"/>
      <c r="CP641" s="34"/>
      <c r="CQ641" s="34"/>
      <c r="CR641" s="34"/>
      <c r="CS641" s="34"/>
      <c r="CT641" s="34"/>
      <c r="CU641" s="34"/>
      <c r="CV641" s="34"/>
      <c r="CW641" s="34"/>
      <c r="CX641" s="34"/>
      <c r="CY641" s="34"/>
      <c r="CZ641" s="34"/>
      <c r="DA641" s="34"/>
      <c r="DB641" s="34"/>
      <c r="DC641" s="34"/>
      <c r="DD641" s="34"/>
      <c r="DE641" s="34"/>
      <c r="DF641" s="34"/>
      <c r="DG641" s="34"/>
      <c r="DH641" s="34"/>
    </row>
    <row r="642" spans="1:112" s="36" customFormat="1">
      <c r="A642" s="33"/>
      <c r="B642" s="44"/>
      <c r="C642" s="33"/>
      <c r="D642" s="44"/>
      <c r="E642" s="33"/>
      <c r="F642" s="33"/>
      <c r="G642" s="33"/>
      <c r="H642" s="33"/>
      <c r="I642" s="44"/>
      <c r="J642" s="33"/>
      <c r="K642" s="33"/>
      <c r="L642" s="33"/>
      <c r="M642" s="33"/>
      <c r="N642" s="33"/>
      <c r="O642" s="44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44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44"/>
      <c r="AP642" s="33"/>
      <c r="AQ642" s="33"/>
      <c r="AR642" s="33"/>
      <c r="AS642" s="33"/>
      <c r="AT642" s="33"/>
      <c r="AU642" s="33"/>
      <c r="AV642" s="33"/>
      <c r="AW642" s="44"/>
      <c r="AX642" s="33"/>
      <c r="AY642" s="33"/>
      <c r="AZ642" s="33"/>
      <c r="BA642" s="33"/>
      <c r="BB642" s="33"/>
      <c r="BC642" s="33"/>
      <c r="BD642" s="33"/>
      <c r="BE642" s="44"/>
      <c r="BF642" s="33"/>
      <c r="BG642" s="44"/>
      <c r="BH642" s="33"/>
      <c r="BI642" s="34"/>
      <c r="BJ642" s="34"/>
      <c r="BK642" s="34"/>
      <c r="BL642" s="34"/>
      <c r="BM642" s="34"/>
      <c r="BN642" s="34"/>
      <c r="BO642" s="34"/>
      <c r="BP642" s="34"/>
      <c r="BQ642" s="34"/>
      <c r="BR642" s="34"/>
      <c r="BS642" s="34"/>
      <c r="BT642" s="34"/>
      <c r="BU642" s="34"/>
      <c r="BV642" s="34"/>
      <c r="BW642" s="34"/>
      <c r="BX642" s="34"/>
      <c r="BY642" s="34"/>
      <c r="BZ642" s="34"/>
      <c r="CA642" s="34"/>
      <c r="CB642" s="34"/>
      <c r="CC642" s="34"/>
      <c r="CD642" s="34"/>
      <c r="CE642" s="34"/>
      <c r="CF642" s="34"/>
      <c r="CG642" s="34"/>
      <c r="CH642" s="34"/>
      <c r="CI642" s="34"/>
      <c r="CJ642" s="34"/>
      <c r="CK642" s="34"/>
      <c r="CL642" s="34"/>
      <c r="CM642" s="34"/>
      <c r="CN642" s="34"/>
      <c r="CO642" s="34"/>
      <c r="CP642" s="34"/>
      <c r="CQ642" s="34"/>
      <c r="CR642" s="34"/>
      <c r="CS642" s="34"/>
      <c r="CT642" s="34"/>
      <c r="CU642" s="34"/>
      <c r="CV642" s="34"/>
      <c r="CW642" s="34"/>
      <c r="CX642" s="34"/>
      <c r="CY642" s="34"/>
      <c r="CZ642" s="34"/>
      <c r="DA642" s="34"/>
      <c r="DB642" s="34"/>
      <c r="DC642" s="34"/>
      <c r="DD642" s="34"/>
      <c r="DE642" s="34"/>
      <c r="DF642" s="34"/>
      <c r="DG642" s="34"/>
      <c r="DH642" s="34"/>
    </row>
    <row r="643" spans="1:112" s="36" customFormat="1">
      <c r="A643" s="33"/>
      <c r="B643" s="44"/>
      <c r="C643" s="33"/>
      <c r="D643" s="44"/>
      <c r="E643" s="33"/>
      <c r="F643" s="33"/>
      <c r="G643" s="33"/>
      <c r="H643" s="33"/>
      <c r="I643" s="44"/>
      <c r="J643" s="33"/>
      <c r="K643" s="33"/>
      <c r="L643" s="33"/>
      <c r="M643" s="33"/>
      <c r="N643" s="33"/>
      <c r="O643" s="44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44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44"/>
      <c r="AP643" s="33"/>
      <c r="AQ643" s="33"/>
      <c r="AR643" s="33"/>
      <c r="AS643" s="33"/>
      <c r="AT643" s="33"/>
      <c r="AU643" s="33"/>
      <c r="AV643" s="33"/>
      <c r="AW643" s="44"/>
      <c r="AX643" s="33"/>
      <c r="AY643" s="33"/>
      <c r="AZ643" s="33"/>
      <c r="BA643" s="33"/>
      <c r="BB643" s="33"/>
      <c r="BC643" s="33"/>
      <c r="BD643" s="33"/>
      <c r="BE643" s="44"/>
      <c r="BF643" s="33"/>
      <c r="BG643" s="44"/>
      <c r="BH643" s="33"/>
      <c r="BI643" s="34"/>
      <c r="BJ643" s="34"/>
      <c r="BK643" s="34"/>
      <c r="BL643" s="34"/>
      <c r="BM643" s="34"/>
      <c r="BN643" s="34"/>
      <c r="BO643" s="34"/>
      <c r="BP643" s="34"/>
      <c r="BQ643" s="34"/>
      <c r="BR643" s="34"/>
      <c r="BS643" s="34"/>
      <c r="BT643" s="34"/>
      <c r="BU643" s="34"/>
      <c r="BV643" s="34"/>
      <c r="BW643" s="34"/>
      <c r="BX643" s="34"/>
      <c r="BY643" s="34"/>
      <c r="BZ643" s="34"/>
      <c r="CA643" s="34"/>
      <c r="CB643" s="34"/>
      <c r="CC643" s="34"/>
      <c r="CD643" s="34"/>
      <c r="CE643" s="34"/>
      <c r="CF643" s="34"/>
      <c r="CG643" s="34"/>
      <c r="CH643" s="34"/>
      <c r="CI643" s="34"/>
      <c r="CJ643" s="34"/>
      <c r="CK643" s="34"/>
      <c r="CL643" s="34"/>
      <c r="CM643" s="34"/>
      <c r="CN643" s="34"/>
      <c r="CO643" s="34"/>
      <c r="CP643" s="34"/>
      <c r="CQ643" s="34"/>
      <c r="CR643" s="34"/>
      <c r="CS643" s="34"/>
      <c r="CT643" s="34"/>
      <c r="CU643" s="34"/>
      <c r="CV643" s="34"/>
      <c r="CW643" s="34"/>
      <c r="CX643" s="34"/>
      <c r="CY643" s="34"/>
      <c r="CZ643" s="34"/>
      <c r="DA643" s="34"/>
      <c r="DB643" s="34"/>
      <c r="DC643" s="34"/>
      <c r="DD643" s="34"/>
      <c r="DE643" s="34"/>
      <c r="DF643" s="34"/>
      <c r="DG643" s="34"/>
      <c r="DH643" s="34"/>
    </row>
    <row r="644" spans="1:112" s="36" customFormat="1">
      <c r="A644" s="33"/>
      <c r="B644" s="44"/>
      <c r="C644" s="33"/>
      <c r="D644" s="44"/>
      <c r="E644" s="33"/>
      <c r="F644" s="33"/>
      <c r="G644" s="33"/>
      <c r="H644" s="33"/>
      <c r="I644" s="44"/>
      <c r="J644" s="33"/>
      <c r="K644" s="33"/>
      <c r="L644" s="33"/>
      <c r="M644" s="33"/>
      <c r="N644" s="33"/>
      <c r="O644" s="44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44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44"/>
      <c r="AP644" s="33"/>
      <c r="AQ644" s="33"/>
      <c r="AR644" s="33"/>
      <c r="AS644" s="33"/>
      <c r="AT644" s="33"/>
      <c r="AU644" s="33"/>
      <c r="AV644" s="33"/>
      <c r="AW644" s="44"/>
      <c r="AX644" s="33"/>
      <c r="AY644" s="33"/>
      <c r="AZ644" s="33"/>
      <c r="BA644" s="33"/>
      <c r="BB644" s="33"/>
      <c r="BC644" s="33"/>
      <c r="BD644" s="33"/>
      <c r="BE644" s="44"/>
      <c r="BF644" s="33"/>
      <c r="BG644" s="44"/>
      <c r="BH644" s="33"/>
      <c r="BI644" s="34"/>
      <c r="BJ644" s="34"/>
      <c r="BK644" s="34"/>
      <c r="BL644" s="34"/>
      <c r="BM644" s="34"/>
      <c r="BN644" s="34"/>
      <c r="BO644" s="34"/>
      <c r="BP644" s="34"/>
      <c r="BQ644" s="34"/>
      <c r="BR644" s="34"/>
      <c r="BS644" s="34"/>
      <c r="BT644" s="34"/>
      <c r="BU644" s="34"/>
      <c r="BV644" s="34"/>
      <c r="BW644" s="34"/>
      <c r="BX644" s="34"/>
      <c r="BY644" s="34"/>
      <c r="BZ644" s="34"/>
      <c r="CA644" s="34"/>
      <c r="CB644" s="34"/>
      <c r="CC644" s="34"/>
      <c r="CD644" s="34"/>
      <c r="CE644" s="34"/>
      <c r="CF644" s="34"/>
      <c r="CG644" s="34"/>
      <c r="CH644" s="34"/>
      <c r="CI644" s="34"/>
      <c r="CJ644" s="34"/>
      <c r="CK644" s="34"/>
      <c r="CL644" s="34"/>
      <c r="CM644" s="34"/>
      <c r="CN644" s="34"/>
      <c r="CO644" s="34"/>
      <c r="CP644" s="34"/>
      <c r="CQ644" s="34"/>
      <c r="CR644" s="34"/>
      <c r="CS644" s="34"/>
      <c r="CT644" s="34"/>
      <c r="CU644" s="34"/>
      <c r="CV644" s="34"/>
      <c r="CW644" s="34"/>
      <c r="CX644" s="34"/>
      <c r="CY644" s="34"/>
      <c r="CZ644" s="34"/>
      <c r="DA644" s="34"/>
      <c r="DB644" s="34"/>
      <c r="DC644" s="34"/>
      <c r="DD644" s="34"/>
      <c r="DE644" s="34"/>
      <c r="DF644" s="34"/>
      <c r="DG644" s="34"/>
      <c r="DH644" s="34"/>
    </row>
    <row r="645" spans="1:112" s="36" customFormat="1">
      <c r="A645" s="33"/>
      <c r="B645" s="44"/>
      <c r="C645" s="33"/>
      <c r="D645" s="44"/>
      <c r="E645" s="33"/>
      <c r="F645" s="33"/>
      <c r="G645" s="33"/>
      <c r="H645" s="33"/>
      <c r="I645" s="44"/>
      <c r="J645" s="33"/>
      <c r="K645" s="33"/>
      <c r="L645" s="33"/>
      <c r="M645" s="33"/>
      <c r="N645" s="33"/>
      <c r="O645" s="44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44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44"/>
      <c r="AP645" s="33"/>
      <c r="AQ645" s="33"/>
      <c r="AR645" s="33"/>
      <c r="AS645" s="33"/>
      <c r="AT645" s="33"/>
      <c r="AU645" s="33"/>
      <c r="AV645" s="33"/>
      <c r="AW645" s="44"/>
      <c r="AX645" s="33"/>
      <c r="AY645" s="33"/>
      <c r="AZ645" s="33"/>
      <c r="BA645" s="33"/>
      <c r="BB645" s="33"/>
      <c r="BC645" s="33"/>
      <c r="BD645" s="33"/>
      <c r="BE645" s="44"/>
      <c r="BF645" s="33"/>
      <c r="BG645" s="44"/>
      <c r="BH645" s="33"/>
      <c r="BI645" s="34"/>
      <c r="BJ645" s="34"/>
      <c r="BK645" s="34"/>
      <c r="BL645" s="34"/>
      <c r="BM645" s="34"/>
      <c r="BN645" s="34"/>
      <c r="BO645" s="34"/>
      <c r="BP645" s="34"/>
      <c r="BQ645" s="34"/>
      <c r="BR645" s="34"/>
      <c r="BS645" s="34"/>
      <c r="BT645" s="34"/>
      <c r="BU645" s="34"/>
      <c r="BV645" s="34"/>
      <c r="BW645" s="34"/>
      <c r="BX645" s="34"/>
      <c r="BY645" s="34"/>
      <c r="BZ645" s="34"/>
      <c r="CA645" s="34"/>
      <c r="CB645" s="34"/>
      <c r="CC645" s="34"/>
      <c r="CD645" s="34"/>
      <c r="CE645" s="34"/>
      <c r="CF645" s="34"/>
      <c r="CG645" s="34"/>
      <c r="CH645" s="34"/>
      <c r="CI645" s="34"/>
      <c r="CJ645" s="34"/>
      <c r="CK645" s="34"/>
      <c r="CL645" s="34"/>
      <c r="CM645" s="34"/>
      <c r="CN645" s="34"/>
      <c r="CO645" s="34"/>
      <c r="CP645" s="34"/>
      <c r="CQ645" s="34"/>
      <c r="CR645" s="34"/>
      <c r="CS645" s="34"/>
      <c r="CT645" s="34"/>
      <c r="CU645" s="34"/>
      <c r="CV645" s="34"/>
      <c r="CW645" s="34"/>
      <c r="CX645" s="34"/>
      <c r="CY645" s="34"/>
      <c r="CZ645" s="34"/>
      <c r="DA645" s="34"/>
      <c r="DB645" s="34"/>
      <c r="DC645" s="34"/>
      <c r="DD645" s="34"/>
      <c r="DE645" s="34"/>
      <c r="DF645" s="34"/>
      <c r="DG645" s="34"/>
      <c r="DH645" s="34"/>
    </row>
    <row r="646" spans="1:112" s="36" customFormat="1">
      <c r="A646" s="33"/>
      <c r="B646" s="44"/>
      <c r="C646" s="33"/>
      <c r="D646" s="44"/>
      <c r="E646" s="33"/>
      <c r="F646" s="33"/>
      <c r="G646" s="33"/>
      <c r="H646" s="33"/>
      <c r="I646" s="44"/>
      <c r="J646" s="33"/>
      <c r="K646" s="33"/>
      <c r="L646" s="33"/>
      <c r="M646" s="33"/>
      <c r="N646" s="33"/>
      <c r="O646" s="44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44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44"/>
      <c r="AP646" s="33"/>
      <c r="AQ646" s="33"/>
      <c r="AR646" s="33"/>
      <c r="AS646" s="33"/>
      <c r="AT646" s="33"/>
      <c r="AU646" s="33"/>
      <c r="AV646" s="33"/>
      <c r="AW646" s="44"/>
      <c r="AX646" s="33"/>
      <c r="AY646" s="33"/>
      <c r="AZ646" s="33"/>
      <c r="BA646" s="33"/>
      <c r="BB646" s="33"/>
      <c r="BC646" s="33"/>
      <c r="BD646" s="33"/>
      <c r="BE646" s="44"/>
      <c r="BF646" s="33"/>
      <c r="BG646" s="44"/>
      <c r="BH646" s="33"/>
      <c r="BI646" s="34"/>
      <c r="BJ646" s="34"/>
      <c r="BK646" s="34"/>
      <c r="BL646" s="34"/>
      <c r="BM646" s="34"/>
      <c r="BN646" s="34"/>
      <c r="BO646" s="34"/>
      <c r="BP646" s="34"/>
      <c r="BQ646" s="34"/>
      <c r="BR646" s="34"/>
      <c r="BS646" s="34"/>
      <c r="BT646" s="34"/>
      <c r="BU646" s="34"/>
      <c r="BV646" s="34"/>
      <c r="BW646" s="34"/>
      <c r="BX646" s="34"/>
      <c r="BY646" s="34"/>
      <c r="BZ646" s="34"/>
      <c r="CA646" s="34"/>
      <c r="CB646" s="34"/>
      <c r="CC646" s="34"/>
      <c r="CD646" s="34"/>
      <c r="CE646" s="34"/>
      <c r="CF646" s="34"/>
      <c r="CG646" s="34"/>
      <c r="CH646" s="34"/>
      <c r="CI646" s="34"/>
      <c r="CJ646" s="34"/>
      <c r="CK646" s="34"/>
      <c r="CL646" s="34"/>
      <c r="CM646" s="34"/>
      <c r="CN646" s="34"/>
      <c r="CO646" s="34"/>
      <c r="CP646" s="34"/>
      <c r="CQ646" s="34"/>
      <c r="CR646" s="34"/>
      <c r="CS646" s="34"/>
      <c r="CT646" s="34"/>
      <c r="CU646" s="34"/>
      <c r="CV646" s="34"/>
      <c r="CW646" s="34"/>
      <c r="CX646" s="34"/>
      <c r="CY646" s="34"/>
      <c r="CZ646" s="34"/>
      <c r="DA646" s="34"/>
      <c r="DB646" s="34"/>
      <c r="DC646" s="34"/>
      <c r="DD646" s="34"/>
      <c r="DE646" s="34"/>
      <c r="DF646" s="34"/>
      <c r="DG646" s="34"/>
      <c r="DH646" s="34"/>
    </row>
    <row r="647" spans="1:112" s="36" customFormat="1">
      <c r="A647" s="33"/>
      <c r="B647" s="44"/>
      <c r="C647" s="33"/>
      <c r="D647" s="44"/>
      <c r="E647" s="33"/>
      <c r="F647" s="33"/>
      <c r="G647" s="33"/>
      <c r="H647" s="33"/>
      <c r="I647" s="44"/>
      <c r="J647" s="33"/>
      <c r="K647" s="33"/>
      <c r="L647" s="33"/>
      <c r="M647" s="33"/>
      <c r="N647" s="33"/>
      <c r="O647" s="44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44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44"/>
      <c r="AP647" s="33"/>
      <c r="AQ647" s="33"/>
      <c r="AR647" s="33"/>
      <c r="AS647" s="33"/>
      <c r="AT647" s="33"/>
      <c r="AU647" s="33"/>
      <c r="AV647" s="33"/>
      <c r="AW647" s="44"/>
      <c r="AX647" s="33"/>
      <c r="AY647" s="33"/>
      <c r="AZ647" s="33"/>
      <c r="BA647" s="33"/>
      <c r="BB647" s="33"/>
      <c r="BC647" s="33"/>
      <c r="BD647" s="33"/>
      <c r="BE647" s="44"/>
      <c r="BF647" s="33"/>
      <c r="BG647" s="44"/>
      <c r="BH647" s="33"/>
      <c r="BI647" s="34"/>
      <c r="BJ647" s="34"/>
      <c r="BK647" s="34"/>
      <c r="BL647" s="34"/>
      <c r="BM647" s="34"/>
      <c r="BN647" s="34"/>
      <c r="BO647" s="34"/>
      <c r="BP647" s="34"/>
      <c r="BQ647" s="34"/>
      <c r="BR647" s="34"/>
      <c r="BS647" s="34"/>
      <c r="BT647" s="34"/>
      <c r="BU647" s="34"/>
      <c r="BV647" s="34"/>
      <c r="BW647" s="34"/>
      <c r="BX647" s="34"/>
      <c r="BY647" s="34"/>
      <c r="BZ647" s="34"/>
      <c r="CA647" s="34"/>
      <c r="CB647" s="34"/>
      <c r="CC647" s="34"/>
      <c r="CD647" s="34"/>
      <c r="CE647" s="34"/>
      <c r="CF647" s="34"/>
      <c r="CG647" s="34"/>
      <c r="CH647" s="34"/>
      <c r="CI647" s="34"/>
      <c r="CJ647" s="34"/>
      <c r="CK647" s="34"/>
      <c r="CL647" s="34"/>
      <c r="CM647" s="34"/>
      <c r="CN647" s="34"/>
      <c r="CO647" s="34"/>
      <c r="CP647" s="34"/>
      <c r="CQ647" s="34"/>
      <c r="CR647" s="34"/>
      <c r="CS647" s="34"/>
      <c r="CT647" s="34"/>
      <c r="CU647" s="34"/>
      <c r="CV647" s="34"/>
      <c r="CW647" s="34"/>
      <c r="CX647" s="34"/>
      <c r="CY647" s="34"/>
      <c r="CZ647" s="34"/>
      <c r="DA647" s="34"/>
      <c r="DB647" s="34"/>
      <c r="DC647" s="34"/>
      <c r="DD647" s="34"/>
      <c r="DE647" s="34"/>
      <c r="DF647" s="34"/>
      <c r="DG647" s="34"/>
      <c r="DH647" s="34"/>
    </row>
    <row r="648" spans="1:112" s="36" customFormat="1">
      <c r="A648" s="33"/>
      <c r="B648" s="44"/>
      <c r="C648" s="33"/>
      <c r="D648" s="44"/>
      <c r="E648" s="33"/>
      <c r="F648" s="33"/>
      <c r="G648" s="33"/>
      <c r="H648" s="33"/>
      <c r="I648" s="44"/>
      <c r="J648" s="33"/>
      <c r="K648" s="33"/>
      <c r="L648" s="33"/>
      <c r="M648" s="33"/>
      <c r="N648" s="33"/>
      <c r="O648" s="44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44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44"/>
      <c r="AP648" s="33"/>
      <c r="AQ648" s="33"/>
      <c r="AR648" s="33"/>
      <c r="AS648" s="33"/>
      <c r="AT648" s="33"/>
      <c r="AU648" s="33"/>
      <c r="AV648" s="33"/>
      <c r="AW648" s="44"/>
      <c r="AX648" s="33"/>
      <c r="AY648" s="33"/>
      <c r="AZ648" s="33"/>
      <c r="BA648" s="33"/>
      <c r="BB648" s="33"/>
      <c r="BC648" s="33"/>
      <c r="BD648" s="33"/>
      <c r="BE648" s="44"/>
      <c r="BF648" s="33"/>
      <c r="BG648" s="44"/>
      <c r="BH648" s="33"/>
      <c r="BI648" s="34"/>
      <c r="BJ648" s="34"/>
      <c r="BK648" s="34"/>
      <c r="BL648" s="34"/>
      <c r="BM648" s="34"/>
      <c r="BN648" s="34"/>
      <c r="BO648" s="34"/>
      <c r="BP648" s="34"/>
      <c r="BQ648" s="34"/>
      <c r="BR648" s="34"/>
      <c r="BS648" s="34"/>
      <c r="BT648" s="34"/>
      <c r="BU648" s="34"/>
      <c r="BV648" s="34"/>
      <c r="BW648" s="34"/>
      <c r="BX648" s="34"/>
      <c r="BY648" s="34"/>
      <c r="BZ648" s="34"/>
      <c r="CA648" s="34"/>
      <c r="CB648" s="34"/>
      <c r="CC648" s="34"/>
      <c r="CD648" s="34"/>
      <c r="CE648" s="34"/>
      <c r="CF648" s="34"/>
      <c r="CG648" s="34"/>
      <c r="CH648" s="34"/>
      <c r="CI648" s="34"/>
      <c r="CJ648" s="34"/>
      <c r="CK648" s="34"/>
      <c r="CL648" s="34"/>
      <c r="CM648" s="34"/>
      <c r="CN648" s="34"/>
      <c r="CO648" s="34"/>
      <c r="CP648" s="34"/>
      <c r="CQ648" s="34"/>
      <c r="CR648" s="34"/>
      <c r="CS648" s="34"/>
      <c r="CT648" s="34"/>
      <c r="CU648" s="34"/>
      <c r="CV648" s="34"/>
      <c r="CW648" s="34"/>
      <c r="CX648" s="34"/>
      <c r="CY648" s="34"/>
      <c r="CZ648" s="34"/>
      <c r="DA648" s="34"/>
      <c r="DB648" s="34"/>
      <c r="DC648" s="34"/>
      <c r="DD648" s="34"/>
      <c r="DE648" s="34"/>
      <c r="DF648" s="34"/>
      <c r="DG648" s="34"/>
      <c r="DH648" s="34"/>
    </row>
    <row r="649" spans="1:112" s="36" customFormat="1">
      <c r="A649" s="33"/>
      <c r="B649" s="44"/>
      <c r="C649" s="33"/>
      <c r="D649" s="44"/>
      <c r="E649" s="33"/>
      <c r="F649" s="33"/>
      <c r="G649" s="33"/>
      <c r="H649" s="33"/>
      <c r="I649" s="44"/>
      <c r="J649" s="33"/>
      <c r="K649" s="33"/>
      <c r="L649" s="33"/>
      <c r="M649" s="33"/>
      <c r="N649" s="33"/>
      <c r="O649" s="44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44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44"/>
      <c r="AP649" s="33"/>
      <c r="AQ649" s="33"/>
      <c r="AR649" s="33"/>
      <c r="AS649" s="33"/>
      <c r="AT649" s="33"/>
      <c r="AU649" s="33"/>
      <c r="AV649" s="33"/>
      <c r="AW649" s="44"/>
      <c r="AX649" s="33"/>
      <c r="AY649" s="33"/>
      <c r="AZ649" s="33"/>
      <c r="BA649" s="33"/>
      <c r="BB649" s="33"/>
      <c r="BC649" s="33"/>
      <c r="BD649" s="33"/>
      <c r="BE649" s="44"/>
      <c r="BF649" s="33"/>
      <c r="BG649" s="44"/>
      <c r="BH649" s="33"/>
      <c r="BI649" s="34"/>
      <c r="BJ649" s="34"/>
      <c r="BK649" s="34"/>
      <c r="BL649" s="34"/>
      <c r="BM649" s="34"/>
      <c r="BN649" s="34"/>
      <c r="BO649" s="34"/>
      <c r="BP649" s="34"/>
      <c r="BQ649" s="34"/>
      <c r="BR649" s="34"/>
      <c r="BS649" s="34"/>
      <c r="BT649" s="34"/>
      <c r="BU649" s="34"/>
      <c r="BV649" s="34"/>
      <c r="BW649" s="34"/>
      <c r="BX649" s="34"/>
      <c r="BY649" s="34"/>
      <c r="BZ649" s="34"/>
      <c r="CA649" s="34"/>
      <c r="CB649" s="34"/>
      <c r="CC649" s="34"/>
      <c r="CD649" s="34"/>
      <c r="CE649" s="34"/>
      <c r="CF649" s="34"/>
      <c r="CG649" s="34"/>
      <c r="CH649" s="34"/>
      <c r="CI649" s="34"/>
      <c r="CJ649" s="34"/>
      <c r="CK649" s="34"/>
      <c r="CL649" s="34"/>
      <c r="CM649" s="34"/>
      <c r="CN649" s="34"/>
      <c r="CO649" s="34"/>
      <c r="CP649" s="34"/>
      <c r="CQ649" s="34"/>
      <c r="CR649" s="34"/>
      <c r="CS649" s="34"/>
      <c r="CT649" s="34"/>
      <c r="CU649" s="34"/>
      <c r="CV649" s="34"/>
      <c r="CW649" s="34"/>
      <c r="CX649" s="34"/>
      <c r="CY649" s="34"/>
      <c r="CZ649" s="34"/>
      <c r="DA649" s="34"/>
      <c r="DB649" s="34"/>
      <c r="DC649" s="34"/>
      <c r="DD649" s="34"/>
      <c r="DE649" s="34"/>
      <c r="DF649" s="34"/>
      <c r="DG649" s="34"/>
      <c r="DH649" s="34"/>
    </row>
    <row r="650" spans="1:112" s="36" customFormat="1">
      <c r="A650" s="33"/>
      <c r="B650" s="44"/>
      <c r="C650" s="33"/>
      <c r="D650" s="44"/>
      <c r="E650" s="33"/>
      <c r="F650" s="33"/>
      <c r="G650" s="33"/>
      <c r="H650" s="33"/>
      <c r="I650" s="44"/>
      <c r="J650" s="33"/>
      <c r="K650" s="33"/>
      <c r="L650" s="33"/>
      <c r="M650" s="33"/>
      <c r="N650" s="33"/>
      <c r="O650" s="44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44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44"/>
      <c r="AP650" s="33"/>
      <c r="AQ650" s="33"/>
      <c r="AR650" s="33"/>
      <c r="AS650" s="33"/>
      <c r="AT650" s="33"/>
      <c r="AU650" s="33"/>
      <c r="AV650" s="33"/>
      <c r="AW650" s="44"/>
      <c r="AX650" s="33"/>
      <c r="AY650" s="33"/>
      <c r="AZ650" s="33"/>
      <c r="BA650" s="33"/>
      <c r="BB650" s="33"/>
      <c r="BC650" s="33"/>
      <c r="BD650" s="33"/>
      <c r="BE650" s="44"/>
      <c r="BF650" s="33"/>
      <c r="BG650" s="44"/>
      <c r="BH650" s="33"/>
      <c r="BI650" s="34"/>
      <c r="BJ650" s="34"/>
      <c r="BK650" s="34"/>
      <c r="BL650" s="34"/>
      <c r="BM650" s="34"/>
      <c r="BN650" s="34"/>
      <c r="BO650" s="34"/>
      <c r="BP650" s="34"/>
      <c r="BQ650" s="34"/>
      <c r="BR650" s="34"/>
      <c r="BS650" s="34"/>
      <c r="BT650" s="34"/>
      <c r="BU650" s="34"/>
      <c r="BV650" s="34"/>
      <c r="BW650" s="34"/>
      <c r="BX650" s="34"/>
      <c r="BY650" s="34"/>
      <c r="BZ650" s="34"/>
      <c r="CA650" s="34"/>
      <c r="CB650" s="34"/>
      <c r="CC650" s="34"/>
      <c r="CD650" s="34"/>
      <c r="CE650" s="34"/>
      <c r="CF650" s="34"/>
      <c r="CG650" s="34"/>
      <c r="CH650" s="34"/>
      <c r="CI650" s="34"/>
      <c r="CJ650" s="34"/>
      <c r="CK650" s="34"/>
      <c r="CL650" s="34"/>
      <c r="CM650" s="34"/>
      <c r="CN650" s="34"/>
      <c r="CO650" s="34"/>
      <c r="CP650" s="34"/>
      <c r="CQ650" s="34"/>
      <c r="CR650" s="34"/>
      <c r="CS650" s="34"/>
      <c r="CT650" s="34"/>
      <c r="CU650" s="34"/>
      <c r="CV650" s="34"/>
      <c r="CW650" s="34"/>
      <c r="CX650" s="34"/>
      <c r="CY650" s="34"/>
      <c r="CZ650" s="34"/>
      <c r="DA650" s="34"/>
      <c r="DB650" s="34"/>
      <c r="DC650" s="34"/>
      <c r="DD650" s="34"/>
      <c r="DE650" s="34"/>
      <c r="DF650" s="34"/>
      <c r="DG650" s="34"/>
      <c r="DH650" s="34"/>
    </row>
    <row r="651" spans="1:112" s="36" customFormat="1">
      <c r="A651" s="33"/>
      <c r="B651" s="44"/>
      <c r="C651" s="33"/>
      <c r="D651" s="44"/>
      <c r="E651" s="33"/>
      <c r="F651" s="33"/>
      <c r="G651" s="33"/>
      <c r="H651" s="33"/>
      <c r="I651" s="44"/>
      <c r="J651" s="33"/>
      <c r="K651" s="33"/>
      <c r="L651" s="33"/>
      <c r="M651" s="33"/>
      <c r="N651" s="33"/>
      <c r="O651" s="44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44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44"/>
      <c r="AP651" s="33"/>
      <c r="AQ651" s="33"/>
      <c r="AR651" s="33"/>
      <c r="AS651" s="33"/>
      <c r="AT651" s="33"/>
      <c r="AU651" s="33"/>
      <c r="AV651" s="33"/>
      <c r="AW651" s="44"/>
      <c r="AX651" s="33"/>
      <c r="AY651" s="33"/>
      <c r="AZ651" s="33"/>
      <c r="BA651" s="33"/>
      <c r="BB651" s="33"/>
      <c r="BC651" s="33"/>
      <c r="BD651" s="33"/>
      <c r="BE651" s="44"/>
      <c r="BF651" s="33"/>
      <c r="BG651" s="44"/>
      <c r="BH651" s="33"/>
      <c r="BI651" s="34"/>
      <c r="BJ651" s="34"/>
      <c r="BK651" s="34"/>
      <c r="BL651" s="34"/>
      <c r="BM651" s="34"/>
      <c r="BN651" s="34"/>
      <c r="BO651" s="34"/>
      <c r="BP651" s="34"/>
      <c r="BQ651" s="34"/>
      <c r="BR651" s="34"/>
      <c r="BS651" s="34"/>
      <c r="BT651" s="34"/>
      <c r="BU651" s="34"/>
      <c r="BV651" s="34"/>
      <c r="BW651" s="34"/>
      <c r="BX651" s="34"/>
      <c r="BY651" s="34"/>
      <c r="BZ651" s="34"/>
      <c r="CA651" s="34"/>
      <c r="CB651" s="34"/>
      <c r="CC651" s="34"/>
      <c r="CD651" s="34"/>
      <c r="CE651" s="34"/>
      <c r="CF651" s="34"/>
      <c r="CG651" s="34"/>
      <c r="CH651" s="34"/>
      <c r="CI651" s="34"/>
      <c r="CJ651" s="34"/>
      <c r="CK651" s="34"/>
      <c r="CL651" s="34"/>
      <c r="CM651" s="34"/>
      <c r="CN651" s="34"/>
      <c r="CO651" s="34"/>
      <c r="CP651" s="34"/>
      <c r="CQ651" s="34"/>
      <c r="CR651" s="34"/>
      <c r="CS651" s="34"/>
      <c r="CT651" s="34"/>
      <c r="CU651" s="34"/>
      <c r="CV651" s="34"/>
      <c r="CW651" s="34"/>
      <c r="CX651" s="34"/>
      <c r="CY651" s="34"/>
      <c r="CZ651" s="34"/>
      <c r="DA651" s="34"/>
      <c r="DB651" s="34"/>
      <c r="DC651" s="34"/>
      <c r="DD651" s="34"/>
      <c r="DE651" s="34"/>
      <c r="DF651" s="34"/>
      <c r="DG651" s="34"/>
      <c r="DH651" s="34"/>
    </row>
    <row r="652" spans="1:112" s="36" customFormat="1">
      <c r="A652" s="33"/>
      <c r="B652" s="44"/>
      <c r="C652" s="33"/>
      <c r="D652" s="44"/>
      <c r="E652" s="33"/>
      <c r="F652" s="33"/>
      <c r="G652" s="33"/>
      <c r="H652" s="33"/>
      <c r="I652" s="44"/>
      <c r="J652" s="33"/>
      <c r="K652" s="33"/>
      <c r="L652" s="33"/>
      <c r="M652" s="33"/>
      <c r="N652" s="33"/>
      <c r="O652" s="44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44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44"/>
      <c r="AP652" s="33"/>
      <c r="AQ652" s="33"/>
      <c r="AR652" s="33"/>
      <c r="AS652" s="33"/>
      <c r="AT652" s="33"/>
      <c r="AU652" s="33"/>
      <c r="AV652" s="33"/>
      <c r="AW652" s="44"/>
      <c r="AX652" s="33"/>
      <c r="AY652" s="33"/>
      <c r="AZ652" s="33"/>
      <c r="BA652" s="33"/>
      <c r="BB652" s="33"/>
      <c r="BC652" s="33"/>
      <c r="BD652" s="33"/>
      <c r="BE652" s="44"/>
      <c r="BF652" s="33"/>
      <c r="BG652" s="44"/>
      <c r="BH652" s="33"/>
      <c r="BI652" s="34"/>
      <c r="BJ652" s="34"/>
      <c r="BK652" s="34"/>
      <c r="BL652" s="34"/>
      <c r="BM652" s="34"/>
      <c r="BN652" s="34"/>
      <c r="BO652" s="34"/>
      <c r="BP652" s="34"/>
      <c r="BQ652" s="34"/>
      <c r="BR652" s="34"/>
      <c r="BS652" s="34"/>
      <c r="BT652" s="34"/>
      <c r="BU652" s="34"/>
      <c r="BV652" s="34"/>
      <c r="BW652" s="34"/>
      <c r="BX652" s="34"/>
      <c r="BY652" s="34"/>
      <c r="BZ652" s="34"/>
      <c r="CA652" s="34"/>
      <c r="CB652" s="34"/>
      <c r="CC652" s="34"/>
      <c r="CD652" s="34"/>
      <c r="CE652" s="34"/>
      <c r="CF652" s="34"/>
      <c r="CG652" s="34"/>
      <c r="CH652" s="34"/>
      <c r="CI652" s="34"/>
      <c r="CJ652" s="34"/>
      <c r="CK652" s="34"/>
      <c r="CL652" s="34"/>
      <c r="CM652" s="34"/>
      <c r="CN652" s="34"/>
      <c r="CO652" s="34"/>
      <c r="CP652" s="34"/>
      <c r="CQ652" s="34"/>
      <c r="CR652" s="34"/>
      <c r="CS652" s="34"/>
      <c r="CT652" s="34"/>
      <c r="CU652" s="34"/>
      <c r="CV652" s="34"/>
      <c r="CW652" s="34"/>
      <c r="CX652" s="34"/>
      <c r="CY652" s="34"/>
      <c r="CZ652" s="34"/>
      <c r="DA652" s="34"/>
      <c r="DB652" s="34"/>
      <c r="DC652" s="34"/>
      <c r="DD652" s="34"/>
      <c r="DE652" s="34"/>
      <c r="DF652" s="34"/>
      <c r="DG652" s="34"/>
      <c r="DH652" s="34"/>
    </row>
    <row r="653" spans="1:112" s="36" customFormat="1">
      <c r="A653" s="33"/>
      <c r="B653" s="44"/>
      <c r="C653" s="33"/>
      <c r="D653" s="44"/>
      <c r="E653" s="33"/>
      <c r="F653" s="33"/>
      <c r="G653" s="33"/>
      <c r="H653" s="33"/>
      <c r="I653" s="44"/>
      <c r="J653" s="33"/>
      <c r="K653" s="33"/>
      <c r="L653" s="33"/>
      <c r="M653" s="33"/>
      <c r="N653" s="33"/>
      <c r="O653" s="44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44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44"/>
      <c r="AP653" s="33"/>
      <c r="AQ653" s="33"/>
      <c r="AR653" s="33"/>
      <c r="AS653" s="33"/>
      <c r="AT653" s="33"/>
      <c r="AU653" s="33"/>
      <c r="AV653" s="33"/>
      <c r="AW653" s="44"/>
      <c r="AX653" s="33"/>
      <c r="AY653" s="33"/>
      <c r="AZ653" s="33"/>
      <c r="BA653" s="33"/>
      <c r="BB653" s="33"/>
      <c r="BC653" s="33"/>
      <c r="BD653" s="33"/>
      <c r="BE653" s="44"/>
      <c r="BF653" s="33"/>
      <c r="BG653" s="44"/>
      <c r="BH653" s="33"/>
      <c r="BI653" s="34"/>
      <c r="BJ653" s="34"/>
      <c r="BK653" s="34"/>
      <c r="BL653" s="34"/>
      <c r="BM653" s="34"/>
      <c r="BN653" s="34"/>
      <c r="BO653" s="34"/>
      <c r="BP653" s="34"/>
      <c r="BQ653" s="34"/>
      <c r="BR653" s="34"/>
      <c r="BS653" s="34"/>
      <c r="BT653" s="34"/>
      <c r="BU653" s="34"/>
      <c r="BV653" s="34"/>
      <c r="BW653" s="34"/>
      <c r="BX653" s="34"/>
      <c r="BY653" s="34"/>
      <c r="BZ653" s="34"/>
      <c r="CA653" s="34"/>
      <c r="CB653" s="34"/>
      <c r="CC653" s="34"/>
      <c r="CD653" s="34"/>
      <c r="CE653" s="34"/>
      <c r="CF653" s="34"/>
      <c r="CG653" s="34"/>
      <c r="CH653" s="34"/>
      <c r="CI653" s="34"/>
      <c r="CJ653" s="34"/>
      <c r="CK653" s="34"/>
      <c r="CL653" s="34"/>
      <c r="CM653" s="34"/>
      <c r="CN653" s="34"/>
      <c r="CO653" s="34"/>
      <c r="CP653" s="34"/>
      <c r="CQ653" s="34"/>
      <c r="CR653" s="34"/>
      <c r="CS653" s="34"/>
      <c r="CT653" s="34"/>
      <c r="CU653" s="34"/>
      <c r="CV653" s="34"/>
      <c r="CW653" s="34"/>
      <c r="CX653" s="34"/>
      <c r="CY653" s="34"/>
      <c r="CZ653" s="34"/>
      <c r="DA653" s="34"/>
      <c r="DB653" s="34"/>
      <c r="DC653" s="34"/>
      <c r="DD653" s="34"/>
      <c r="DE653" s="34"/>
      <c r="DF653" s="34"/>
      <c r="DG653" s="34"/>
      <c r="DH653" s="34"/>
    </row>
    <row r="654" spans="1:112" s="36" customFormat="1">
      <c r="A654" s="33"/>
      <c r="B654" s="44"/>
      <c r="C654" s="33"/>
      <c r="D654" s="44"/>
      <c r="E654" s="33"/>
      <c r="F654" s="33"/>
      <c r="G654" s="33"/>
      <c r="H654" s="33"/>
      <c r="I654" s="44"/>
      <c r="J654" s="33"/>
      <c r="K654" s="33"/>
      <c r="L654" s="33"/>
      <c r="M654" s="33"/>
      <c r="N654" s="33"/>
      <c r="O654" s="44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44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44"/>
      <c r="AP654" s="33"/>
      <c r="AQ654" s="33"/>
      <c r="AR654" s="33"/>
      <c r="AS654" s="33"/>
      <c r="AT654" s="33"/>
      <c r="AU654" s="33"/>
      <c r="AV654" s="33"/>
      <c r="AW654" s="44"/>
      <c r="AX654" s="33"/>
      <c r="AY654" s="33"/>
      <c r="AZ654" s="33"/>
      <c r="BA654" s="33"/>
      <c r="BB654" s="33"/>
      <c r="BC654" s="33"/>
      <c r="BD654" s="33"/>
      <c r="BE654" s="44"/>
      <c r="BF654" s="33"/>
      <c r="BG654" s="44"/>
      <c r="BH654" s="33"/>
      <c r="BI654" s="34"/>
      <c r="BJ654" s="34"/>
      <c r="BK654" s="34"/>
      <c r="BL654" s="34"/>
      <c r="BM654" s="34"/>
      <c r="BN654" s="34"/>
      <c r="BO654" s="34"/>
      <c r="BP654" s="34"/>
      <c r="BQ654" s="34"/>
      <c r="BR654" s="34"/>
      <c r="BS654" s="34"/>
      <c r="BT654" s="34"/>
      <c r="BU654" s="34"/>
      <c r="BV654" s="34"/>
      <c r="BW654" s="34"/>
      <c r="BX654" s="34"/>
      <c r="BY654" s="34"/>
      <c r="BZ654" s="34"/>
      <c r="CA654" s="34"/>
      <c r="CB654" s="34"/>
      <c r="CC654" s="34"/>
      <c r="CD654" s="34"/>
      <c r="CE654" s="34"/>
      <c r="CF654" s="34"/>
      <c r="CG654" s="34"/>
      <c r="CH654" s="34"/>
      <c r="CI654" s="34"/>
      <c r="CJ654" s="34"/>
      <c r="CK654" s="34"/>
      <c r="CL654" s="34"/>
      <c r="CM654" s="34"/>
      <c r="CN654" s="34"/>
      <c r="CO654" s="34"/>
      <c r="CP654" s="34"/>
      <c r="CQ654" s="34"/>
      <c r="CR654" s="34"/>
      <c r="CS654" s="34"/>
      <c r="CT654" s="34"/>
      <c r="CU654" s="34"/>
      <c r="CV654" s="34"/>
      <c r="CW654" s="34"/>
      <c r="CX654" s="34"/>
      <c r="CY654" s="34"/>
      <c r="CZ654" s="34"/>
      <c r="DA654" s="34"/>
      <c r="DB654" s="34"/>
      <c r="DC654" s="34"/>
      <c r="DD654" s="34"/>
      <c r="DE654" s="34"/>
      <c r="DF654" s="34"/>
      <c r="DG654" s="34"/>
      <c r="DH654" s="34"/>
    </row>
    <row r="655" spans="1:112" s="36" customFormat="1">
      <c r="A655" s="33"/>
      <c r="B655" s="44"/>
      <c r="C655" s="33"/>
      <c r="D655" s="44"/>
      <c r="E655" s="33"/>
      <c r="F655" s="33"/>
      <c r="G655" s="33"/>
      <c r="H655" s="33"/>
      <c r="I655" s="44"/>
      <c r="J655" s="33"/>
      <c r="K655" s="33"/>
      <c r="L655" s="33"/>
      <c r="M655" s="33"/>
      <c r="N655" s="33"/>
      <c r="O655" s="44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44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44"/>
      <c r="AP655" s="33"/>
      <c r="AQ655" s="33"/>
      <c r="AR655" s="33"/>
      <c r="AS655" s="33"/>
      <c r="AT655" s="33"/>
      <c r="AU655" s="33"/>
      <c r="AV655" s="33"/>
      <c r="AW655" s="44"/>
      <c r="AX655" s="33"/>
      <c r="AY655" s="33"/>
      <c r="AZ655" s="33"/>
      <c r="BA655" s="33"/>
      <c r="BB655" s="33"/>
      <c r="BC655" s="33"/>
      <c r="BD655" s="33"/>
      <c r="BE655" s="44"/>
      <c r="BF655" s="33"/>
      <c r="BG655" s="44"/>
      <c r="BH655" s="33"/>
      <c r="BI655" s="34"/>
      <c r="BJ655" s="34"/>
      <c r="BK655" s="34"/>
      <c r="BL655" s="34"/>
      <c r="BM655" s="34"/>
      <c r="BN655" s="34"/>
      <c r="BO655" s="34"/>
      <c r="BP655" s="34"/>
      <c r="BQ655" s="34"/>
      <c r="BR655" s="34"/>
      <c r="BS655" s="34"/>
      <c r="BT655" s="34"/>
      <c r="BU655" s="34"/>
      <c r="BV655" s="34"/>
      <c r="BW655" s="34"/>
      <c r="BX655" s="34"/>
      <c r="BY655" s="34"/>
      <c r="BZ655" s="34"/>
      <c r="CA655" s="34"/>
      <c r="CB655" s="34"/>
      <c r="CC655" s="34"/>
      <c r="CD655" s="34"/>
      <c r="CE655" s="34"/>
      <c r="CF655" s="34"/>
      <c r="CG655" s="34"/>
      <c r="CH655" s="34"/>
      <c r="CI655" s="34"/>
      <c r="CJ655" s="34"/>
      <c r="CK655" s="34"/>
      <c r="CL655" s="34"/>
      <c r="CM655" s="34"/>
      <c r="CN655" s="34"/>
      <c r="CO655" s="34"/>
      <c r="CP655" s="34"/>
      <c r="CQ655" s="34"/>
      <c r="CR655" s="34"/>
      <c r="CS655" s="34"/>
      <c r="CT655" s="34"/>
      <c r="CU655" s="34"/>
      <c r="CV655" s="34"/>
      <c r="CW655" s="34"/>
      <c r="CX655" s="34"/>
      <c r="CY655" s="34"/>
      <c r="CZ655" s="34"/>
      <c r="DA655" s="34"/>
      <c r="DB655" s="34"/>
      <c r="DC655" s="34"/>
      <c r="DD655" s="34"/>
      <c r="DE655" s="34"/>
      <c r="DF655" s="34"/>
      <c r="DG655" s="34"/>
      <c r="DH655" s="34"/>
    </row>
    <row r="656" spans="1:112" s="36" customFormat="1">
      <c r="A656" s="33"/>
      <c r="B656" s="44"/>
      <c r="C656" s="33"/>
      <c r="D656" s="44"/>
      <c r="E656" s="33"/>
      <c r="F656" s="33"/>
      <c r="G656" s="33"/>
      <c r="H656" s="33"/>
      <c r="I656" s="44"/>
      <c r="J656" s="33"/>
      <c r="K656" s="33"/>
      <c r="L656" s="33"/>
      <c r="M656" s="33"/>
      <c r="N656" s="33"/>
      <c r="O656" s="44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44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44"/>
      <c r="AP656" s="33"/>
      <c r="AQ656" s="33"/>
      <c r="AR656" s="33"/>
      <c r="AS656" s="33"/>
      <c r="AT656" s="33"/>
      <c r="AU656" s="33"/>
      <c r="AV656" s="33"/>
      <c r="AW656" s="44"/>
      <c r="AX656" s="33"/>
      <c r="AY656" s="33"/>
      <c r="AZ656" s="33"/>
      <c r="BA656" s="33"/>
      <c r="BB656" s="33"/>
      <c r="BC656" s="33"/>
      <c r="BD656" s="33"/>
      <c r="BE656" s="44"/>
      <c r="BF656" s="33"/>
      <c r="BG656" s="44"/>
      <c r="BH656" s="33"/>
      <c r="BI656" s="34"/>
      <c r="BJ656" s="34"/>
      <c r="BK656" s="34"/>
      <c r="BL656" s="34"/>
      <c r="BM656" s="34"/>
      <c r="BN656" s="34"/>
      <c r="BO656" s="34"/>
      <c r="BP656" s="34"/>
      <c r="BQ656" s="34"/>
      <c r="BR656" s="34"/>
      <c r="BS656" s="34"/>
      <c r="BT656" s="34"/>
      <c r="BU656" s="34"/>
      <c r="BV656" s="34"/>
      <c r="BW656" s="34"/>
      <c r="BX656" s="34"/>
      <c r="BY656" s="34"/>
      <c r="BZ656" s="34"/>
      <c r="CA656" s="34"/>
      <c r="CB656" s="34"/>
      <c r="CC656" s="34"/>
      <c r="CD656" s="34"/>
      <c r="CE656" s="34"/>
      <c r="CF656" s="34"/>
      <c r="CG656" s="34"/>
      <c r="CH656" s="34"/>
      <c r="CI656" s="34"/>
      <c r="CJ656" s="34"/>
      <c r="CK656" s="34"/>
      <c r="CL656" s="34"/>
      <c r="CM656" s="34"/>
      <c r="CN656" s="34"/>
      <c r="CO656" s="34"/>
      <c r="CP656" s="34"/>
      <c r="CQ656" s="34"/>
      <c r="CR656" s="34"/>
      <c r="CS656" s="34"/>
      <c r="CT656" s="34"/>
      <c r="CU656" s="34"/>
      <c r="CV656" s="34"/>
      <c r="CW656" s="34"/>
      <c r="CX656" s="34"/>
      <c r="CY656" s="34"/>
      <c r="CZ656" s="34"/>
      <c r="DA656" s="34"/>
      <c r="DB656" s="34"/>
      <c r="DC656" s="34"/>
      <c r="DD656" s="34"/>
      <c r="DE656" s="34"/>
      <c r="DF656" s="34"/>
      <c r="DG656" s="34"/>
      <c r="DH656" s="34"/>
    </row>
    <row r="657" spans="1:112" s="36" customFormat="1">
      <c r="A657" s="33"/>
      <c r="B657" s="44"/>
      <c r="C657" s="33"/>
      <c r="D657" s="44"/>
      <c r="E657" s="33"/>
      <c r="F657" s="33"/>
      <c r="G657" s="33"/>
      <c r="H657" s="33"/>
      <c r="I657" s="44"/>
      <c r="J657" s="33"/>
      <c r="K657" s="33"/>
      <c r="L657" s="33"/>
      <c r="M657" s="33"/>
      <c r="N657" s="33"/>
      <c r="O657" s="44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44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44"/>
      <c r="AP657" s="33"/>
      <c r="AQ657" s="33"/>
      <c r="AR657" s="33"/>
      <c r="AS657" s="33"/>
      <c r="AT657" s="33"/>
      <c r="AU657" s="33"/>
      <c r="AV657" s="33"/>
      <c r="AW657" s="44"/>
      <c r="AX657" s="33"/>
      <c r="AY657" s="33"/>
      <c r="AZ657" s="33"/>
      <c r="BA657" s="33"/>
      <c r="BB657" s="33"/>
      <c r="BC657" s="33"/>
      <c r="BD657" s="33"/>
      <c r="BE657" s="44"/>
      <c r="BF657" s="33"/>
      <c r="BG657" s="44"/>
      <c r="BH657" s="33"/>
      <c r="BI657" s="34"/>
      <c r="BJ657" s="34"/>
      <c r="BK657" s="34"/>
      <c r="BL657" s="34"/>
      <c r="BM657" s="34"/>
      <c r="BN657" s="34"/>
      <c r="BO657" s="34"/>
      <c r="BP657" s="34"/>
      <c r="BQ657" s="34"/>
      <c r="BR657" s="34"/>
      <c r="BS657" s="34"/>
      <c r="BT657" s="34"/>
      <c r="BU657" s="34"/>
      <c r="BV657" s="34"/>
      <c r="BW657" s="34"/>
      <c r="BX657" s="34"/>
      <c r="BY657" s="34"/>
      <c r="BZ657" s="34"/>
      <c r="CA657" s="34"/>
      <c r="CB657" s="34"/>
      <c r="CC657" s="34"/>
      <c r="CD657" s="34"/>
      <c r="CE657" s="34"/>
      <c r="CF657" s="34"/>
      <c r="CG657" s="34"/>
      <c r="CH657" s="34"/>
      <c r="CI657" s="34"/>
      <c r="CJ657" s="34"/>
      <c r="CK657" s="34"/>
      <c r="CL657" s="34"/>
      <c r="CM657" s="34"/>
      <c r="CN657" s="34"/>
      <c r="CO657" s="34"/>
      <c r="CP657" s="34"/>
      <c r="CQ657" s="34"/>
      <c r="CR657" s="34"/>
      <c r="CS657" s="34"/>
      <c r="CT657" s="34"/>
      <c r="CU657" s="34"/>
      <c r="CV657" s="34"/>
      <c r="CW657" s="34"/>
      <c r="CX657" s="34"/>
      <c r="CY657" s="34"/>
      <c r="CZ657" s="34"/>
      <c r="DA657" s="34"/>
      <c r="DB657" s="34"/>
      <c r="DC657" s="34"/>
      <c r="DD657" s="34"/>
      <c r="DE657" s="34"/>
      <c r="DF657" s="34"/>
      <c r="DG657" s="34"/>
      <c r="DH657" s="34"/>
    </row>
    <row r="658" spans="1:112" s="36" customFormat="1">
      <c r="A658" s="33"/>
      <c r="B658" s="44"/>
      <c r="C658" s="33"/>
      <c r="D658" s="44"/>
      <c r="E658" s="33"/>
      <c r="F658" s="33"/>
      <c r="G658" s="33"/>
      <c r="H658" s="33"/>
      <c r="I658" s="44"/>
      <c r="J658" s="33"/>
      <c r="K658" s="33"/>
      <c r="L658" s="33"/>
      <c r="M658" s="33"/>
      <c r="N658" s="33"/>
      <c r="O658" s="44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44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44"/>
      <c r="AP658" s="33"/>
      <c r="AQ658" s="33"/>
      <c r="AR658" s="33"/>
      <c r="AS658" s="33"/>
      <c r="AT658" s="33"/>
      <c r="AU658" s="33"/>
      <c r="AV658" s="33"/>
      <c r="AW658" s="44"/>
      <c r="AX658" s="33"/>
      <c r="AY658" s="33"/>
      <c r="AZ658" s="33"/>
      <c r="BA658" s="33"/>
      <c r="BB658" s="33"/>
      <c r="BC658" s="33"/>
      <c r="BD658" s="33"/>
      <c r="BE658" s="44"/>
      <c r="BF658" s="33"/>
      <c r="BG658" s="44"/>
      <c r="BH658" s="33"/>
      <c r="BI658" s="34"/>
      <c r="BJ658" s="34"/>
      <c r="BK658" s="34"/>
      <c r="BL658" s="34"/>
      <c r="BM658" s="34"/>
      <c r="BN658" s="34"/>
      <c r="BO658" s="34"/>
      <c r="BP658" s="34"/>
      <c r="BQ658" s="34"/>
      <c r="BR658" s="34"/>
      <c r="BS658" s="34"/>
      <c r="BT658" s="34"/>
      <c r="BU658" s="34"/>
      <c r="BV658" s="34"/>
      <c r="BW658" s="34"/>
      <c r="BX658" s="34"/>
      <c r="BY658" s="34"/>
      <c r="BZ658" s="34"/>
      <c r="CA658" s="34"/>
      <c r="CB658" s="34"/>
      <c r="CC658" s="34"/>
      <c r="CD658" s="34"/>
      <c r="CE658" s="34"/>
      <c r="CF658" s="34"/>
      <c r="CG658" s="34"/>
      <c r="CH658" s="34"/>
      <c r="CI658" s="34"/>
      <c r="CJ658" s="34"/>
      <c r="CK658" s="34"/>
      <c r="CL658" s="34"/>
      <c r="CM658" s="34"/>
      <c r="CN658" s="34"/>
      <c r="CO658" s="34"/>
      <c r="CP658" s="34"/>
      <c r="CQ658" s="34"/>
      <c r="CR658" s="34"/>
      <c r="CS658" s="34"/>
      <c r="CT658" s="34"/>
      <c r="CU658" s="34"/>
      <c r="CV658" s="34"/>
      <c r="CW658" s="34"/>
      <c r="CX658" s="34"/>
      <c r="CY658" s="34"/>
      <c r="CZ658" s="34"/>
      <c r="DA658" s="34"/>
      <c r="DB658" s="34"/>
      <c r="DC658" s="34"/>
      <c r="DD658" s="34"/>
      <c r="DE658" s="34"/>
      <c r="DF658" s="34"/>
      <c r="DG658" s="34"/>
      <c r="DH658" s="34"/>
    </row>
    <row r="659" spans="1:112" s="36" customFormat="1">
      <c r="A659" s="33"/>
      <c r="B659" s="44"/>
      <c r="C659" s="33"/>
      <c r="D659" s="44"/>
      <c r="E659" s="33"/>
      <c r="F659" s="33"/>
      <c r="G659" s="33"/>
      <c r="H659" s="33"/>
      <c r="I659" s="44"/>
      <c r="J659" s="33"/>
      <c r="K659" s="33"/>
      <c r="L659" s="33"/>
      <c r="M659" s="33"/>
      <c r="N659" s="33"/>
      <c r="O659" s="44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44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44"/>
      <c r="AP659" s="33"/>
      <c r="AQ659" s="33"/>
      <c r="AR659" s="33"/>
      <c r="AS659" s="33"/>
      <c r="AT659" s="33"/>
      <c r="AU659" s="33"/>
      <c r="AV659" s="33"/>
      <c r="AW659" s="44"/>
      <c r="AX659" s="33"/>
      <c r="AY659" s="33"/>
      <c r="AZ659" s="33"/>
      <c r="BA659" s="33"/>
      <c r="BB659" s="33"/>
      <c r="BC659" s="33"/>
      <c r="BD659" s="33"/>
      <c r="BE659" s="44"/>
      <c r="BF659" s="33"/>
      <c r="BG659" s="44"/>
      <c r="BH659" s="33"/>
      <c r="BI659" s="34"/>
      <c r="BJ659" s="34"/>
      <c r="BK659" s="34"/>
      <c r="BL659" s="34"/>
      <c r="BM659" s="34"/>
      <c r="BN659" s="34"/>
      <c r="BO659" s="34"/>
      <c r="BP659" s="34"/>
      <c r="BQ659" s="34"/>
      <c r="BR659" s="34"/>
      <c r="BS659" s="34"/>
      <c r="BT659" s="34"/>
      <c r="BU659" s="34"/>
      <c r="BV659" s="34"/>
      <c r="BW659" s="34"/>
      <c r="BX659" s="34"/>
      <c r="BY659" s="34"/>
      <c r="BZ659" s="34"/>
      <c r="CA659" s="34"/>
      <c r="CB659" s="34"/>
      <c r="CC659" s="34"/>
      <c r="CD659" s="34"/>
      <c r="CE659" s="34"/>
      <c r="CF659" s="34"/>
      <c r="CG659" s="34"/>
      <c r="CH659" s="34"/>
      <c r="CI659" s="34"/>
      <c r="CJ659" s="34"/>
      <c r="CK659" s="34"/>
      <c r="CL659" s="34"/>
      <c r="CM659" s="34"/>
      <c r="CN659" s="34"/>
      <c r="CO659" s="34"/>
      <c r="CP659" s="34"/>
      <c r="CQ659" s="34"/>
      <c r="CR659" s="34"/>
      <c r="CS659" s="34"/>
      <c r="CT659" s="34"/>
      <c r="CU659" s="34"/>
      <c r="CV659" s="34"/>
      <c r="CW659" s="34"/>
      <c r="CX659" s="34"/>
      <c r="CY659" s="34"/>
      <c r="CZ659" s="34"/>
      <c r="DA659" s="34"/>
      <c r="DB659" s="34"/>
      <c r="DC659" s="34"/>
      <c r="DD659" s="34"/>
      <c r="DE659" s="34"/>
      <c r="DF659" s="34"/>
      <c r="DG659" s="34"/>
      <c r="DH659" s="34"/>
    </row>
    <row r="660" spans="1:112" s="36" customFormat="1">
      <c r="A660" s="33"/>
      <c r="B660" s="44"/>
      <c r="C660" s="33"/>
      <c r="D660" s="44"/>
      <c r="E660" s="33"/>
      <c r="F660" s="33"/>
      <c r="G660" s="33"/>
      <c r="H660" s="33"/>
      <c r="I660" s="44"/>
      <c r="J660" s="33"/>
      <c r="K660" s="33"/>
      <c r="L660" s="33"/>
      <c r="M660" s="33"/>
      <c r="N660" s="33"/>
      <c r="O660" s="44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44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44"/>
      <c r="AP660" s="33"/>
      <c r="AQ660" s="33"/>
      <c r="AR660" s="33"/>
      <c r="AS660" s="33"/>
      <c r="AT660" s="33"/>
      <c r="AU660" s="33"/>
      <c r="AV660" s="33"/>
      <c r="AW660" s="44"/>
      <c r="AX660" s="33"/>
      <c r="AY660" s="33"/>
      <c r="AZ660" s="33"/>
      <c r="BA660" s="33"/>
      <c r="BB660" s="33"/>
      <c r="BC660" s="33"/>
      <c r="BD660" s="33"/>
      <c r="BE660" s="44"/>
      <c r="BF660" s="33"/>
      <c r="BG660" s="44"/>
      <c r="BH660" s="33"/>
      <c r="BI660" s="34"/>
      <c r="BJ660" s="34"/>
      <c r="BK660" s="34"/>
      <c r="BL660" s="34"/>
      <c r="BM660" s="34"/>
      <c r="BN660" s="34"/>
      <c r="BO660" s="34"/>
      <c r="BP660" s="34"/>
      <c r="BQ660" s="34"/>
      <c r="BR660" s="34"/>
      <c r="BS660" s="34"/>
      <c r="BT660" s="34"/>
      <c r="BU660" s="34"/>
      <c r="BV660" s="34"/>
      <c r="BW660" s="34"/>
      <c r="BX660" s="34"/>
      <c r="BY660" s="34"/>
      <c r="BZ660" s="34"/>
      <c r="CA660" s="34"/>
      <c r="CB660" s="34"/>
      <c r="CC660" s="34"/>
      <c r="CD660" s="34"/>
      <c r="CE660" s="34"/>
      <c r="CF660" s="34"/>
      <c r="CG660" s="34"/>
      <c r="CH660" s="34"/>
      <c r="CI660" s="34"/>
      <c r="CJ660" s="34"/>
      <c r="CK660" s="34"/>
      <c r="CL660" s="34"/>
      <c r="CM660" s="34"/>
      <c r="CN660" s="34"/>
      <c r="CO660" s="34"/>
      <c r="CP660" s="34"/>
      <c r="CQ660" s="34"/>
      <c r="CR660" s="34"/>
      <c r="CS660" s="34"/>
      <c r="CT660" s="34"/>
      <c r="CU660" s="34"/>
      <c r="CV660" s="34"/>
      <c r="CW660" s="34"/>
      <c r="CX660" s="34"/>
      <c r="CY660" s="34"/>
      <c r="CZ660" s="34"/>
      <c r="DA660" s="34"/>
      <c r="DB660" s="34"/>
      <c r="DC660" s="34"/>
      <c r="DD660" s="34"/>
      <c r="DE660" s="34"/>
      <c r="DF660" s="34"/>
      <c r="DG660" s="34"/>
      <c r="DH660" s="34"/>
    </row>
    <row r="661" spans="1:112" s="36" customFormat="1">
      <c r="A661" s="33"/>
      <c r="B661" s="44"/>
      <c r="C661" s="33"/>
      <c r="D661" s="44"/>
      <c r="E661" s="33"/>
      <c r="F661" s="33"/>
      <c r="G661" s="33"/>
      <c r="H661" s="33"/>
      <c r="I661" s="44"/>
      <c r="J661" s="33"/>
      <c r="K661" s="33"/>
      <c r="L661" s="33"/>
      <c r="M661" s="33"/>
      <c r="N661" s="33"/>
      <c r="O661" s="44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44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44"/>
      <c r="AP661" s="33"/>
      <c r="AQ661" s="33"/>
      <c r="AR661" s="33"/>
      <c r="AS661" s="33"/>
      <c r="AT661" s="33"/>
      <c r="AU661" s="33"/>
      <c r="AV661" s="33"/>
      <c r="AW661" s="44"/>
      <c r="AX661" s="33"/>
      <c r="AY661" s="33"/>
      <c r="AZ661" s="33"/>
      <c r="BA661" s="33"/>
      <c r="BB661" s="33"/>
      <c r="BC661" s="33"/>
      <c r="BD661" s="33"/>
      <c r="BE661" s="44"/>
      <c r="BF661" s="33"/>
      <c r="BG661" s="44"/>
      <c r="BH661" s="33"/>
      <c r="BI661" s="34"/>
      <c r="BJ661" s="34"/>
      <c r="BK661" s="34"/>
      <c r="BL661" s="34"/>
      <c r="BM661" s="34"/>
      <c r="BN661" s="34"/>
      <c r="BO661" s="34"/>
      <c r="BP661" s="34"/>
      <c r="BQ661" s="34"/>
      <c r="BR661" s="34"/>
      <c r="BS661" s="34"/>
      <c r="BT661" s="34"/>
      <c r="BU661" s="34"/>
      <c r="BV661" s="34"/>
      <c r="BW661" s="34"/>
      <c r="BX661" s="34"/>
      <c r="BY661" s="34"/>
      <c r="BZ661" s="34"/>
      <c r="CA661" s="34"/>
      <c r="CB661" s="34"/>
      <c r="CC661" s="34"/>
      <c r="CD661" s="34"/>
      <c r="CE661" s="34"/>
      <c r="CF661" s="34"/>
      <c r="CG661" s="34"/>
      <c r="CH661" s="34"/>
      <c r="CI661" s="34"/>
      <c r="CJ661" s="34"/>
      <c r="CK661" s="34"/>
      <c r="CL661" s="34"/>
      <c r="CM661" s="34"/>
      <c r="CN661" s="34"/>
      <c r="CO661" s="34"/>
      <c r="CP661" s="34"/>
      <c r="CQ661" s="34"/>
      <c r="CR661" s="34"/>
      <c r="CS661" s="34"/>
      <c r="CT661" s="34"/>
      <c r="CU661" s="34"/>
      <c r="CV661" s="34"/>
      <c r="CW661" s="34"/>
      <c r="CX661" s="34"/>
      <c r="CY661" s="34"/>
      <c r="CZ661" s="34"/>
      <c r="DA661" s="34"/>
      <c r="DB661" s="34"/>
      <c r="DC661" s="34"/>
      <c r="DD661" s="34"/>
      <c r="DE661" s="34"/>
      <c r="DF661" s="34"/>
      <c r="DG661" s="34"/>
      <c r="DH661" s="34"/>
    </row>
    <row r="662" spans="1:112" s="36" customFormat="1">
      <c r="A662" s="33"/>
      <c r="B662" s="44"/>
      <c r="C662" s="33"/>
      <c r="D662" s="44"/>
      <c r="E662" s="33"/>
      <c r="F662" s="33"/>
      <c r="G662" s="33"/>
      <c r="H662" s="33"/>
      <c r="I662" s="44"/>
      <c r="J662" s="33"/>
      <c r="K662" s="33"/>
      <c r="L662" s="33"/>
      <c r="M662" s="33"/>
      <c r="N662" s="33"/>
      <c r="O662" s="44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44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44"/>
      <c r="AP662" s="33"/>
      <c r="AQ662" s="33"/>
      <c r="AR662" s="33"/>
      <c r="AS662" s="33"/>
      <c r="AT662" s="33"/>
      <c r="AU662" s="33"/>
      <c r="AV662" s="33"/>
      <c r="AW662" s="44"/>
      <c r="AX662" s="33"/>
      <c r="AY662" s="33"/>
      <c r="AZ662" s="33"/>
      <c r="BA662" s="33"/>
      <c r="BB662" s="33"/>
      <c r="BC662" s="33"/>
      <c r="BD662" s="33"/>
      <c r="BE662" s="44"/>
      <c r="BF662" s="33"/>
      <c r="BG662" s="44"/>
      <c r="BH662" s="33"/>
      <c r="BI662" s="34"/>
      <c r="BJ662" s="34"/>
      <c r="BK662" s="34"/>
      <c r="BL662" s="34"/>
      <c r="BM662" s="34"/>
      <c r="BN662" s="34"/>
      <c r="BO662" s="34"/>
      <c r="BP662" s="34"/>
      <c r="BQ662" s="34"/>
      <c r="BR662" s="34"/>
      <c r="BS662" s="34"/>
      <c r="BT662" s="34"/>
      <c r="BU662" s="34"/>
      <c r="BV662" s="34"/>
      <c r="BW662" s="34"/>
      <c r="BX662" s="34"/>
      <c r="BY662" s="34"/>
      <c r="BZ662" s="34"/>
      <c r="CA662" s="34"/>
      <c r="CB662" s="34"/>
      <c r="CC662" s="34"/>
      <c r="CD662" s="34"/>
      <c r="CE662" s="34"/>
      <c r="CF662" s="34"/>
      <c r="CG662" s="34"/>
      <c r="CH662" s="34"/>
      <c r="CI662" s="34"/>
      <c r="CJ662" s="34"/>
      <c r="CK662" s="34"/>
      <c r="CL662" s="34"/>
      <c r="CM662" s="34"/>
      <c r="CN662" s="34"/>
      <c r="CO662" s="34"/>
      <c r="CP662" s="34"/>
      <c r="CQ662" s="34"/>
      <c r="CR662" s="34"/>
      <c r="CS662" s="34"/>
      <c r="CT662" s="34"/>
      <c r="CU662" s="34"/>
      <c r="CV662" s="34"/>
      <c r="CW662" s="34"/>
      <c r="CX662" s="34"/>
      <c r="CY662" s="34"/>
      <c r="CZ662" s="34"/>
      <c r="DA662" s="34"/>
      <c r="DB662" s="34"/>
      <c r="DC662" s="34"/>
      <c r="DD662" s="34"/>
      <c r="DE662" s="34"/>
      <c r="DF662" s="34"/>
      <c r="DG662" s="34"/>
      <c r="DH662" s="34"/>
    </row>
    <row r="663" spans="1:112" s="36" customFormat="1">
      <c r="A663" s="33"/>
      <c r="B663" s="44"/>
      <c r="C663" s="33"/>
      <c r="D663" s="44"/>
      <c r="E663" s="33"/>
      <c r="F663" s="33"/>
      <c r="G663" s="33"/>
      <c r="H663" s="33"/>
      <c r="I663" s="44"/>
      <c r="J663" s="33"/>
      <c r="K663" s="33"/>
      <c r="L663" s="33"/>
      <c r="M663" s="33"/>
      <c r="N663" s="33"/>
      <c r="O663" s="44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44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44"/>
      <c r="AP663" s="33"/>
      <c r="AQ663" s="33"/>
      <c r="AR663" s="33"/>
      <c r="AS663" s="33"/>
      <c r="AT663" s="33"/>
      <c r="AU663" s="33"/>
      <c r="AV663" s="33"/>
      <c r="AW663" s="44"/>
      <c r="AX663" s="33"/>
      <c r="AY663" s="33"/>
      <c r="AZ663" s="33"/>
      <c r="BA663" s="33"/>
      <c r="BB663" s="33"/>
      <c r="BC663" s="33"/>
      <c r="BD663" s="33"/>
      <c r="BE663" s="44"/>
      <c r="BF663" s="33"/>
      <c r="BG663" s="44"/>
      <c r="BH663" s="33"/>
      <c r="BI663" s="34"/>
      <c r="BJ663" s="34"/>
      <c r="BK663" s="34"/>
      <c r="BL663" s="34"/>
      <c r="BM663" s="34"/>
      <c r="BN663" s="34"/>
      <c r="BO663" s="34"/>
      <c r="BP663" s="34"/>
      <c r="BQ663" s="34"/>
      <c r="BR663" s="34"/>
      <c r="BS663" s="34"/>
      <c r="BT663" s="34"/>
      <c r="BU663" s="34"/>
      <c r="BV663" s="34"/>
      <c r="BW663" s="34"/>
      <c r="BX663" s="34"/>
      <c r="BY663" s="34"/>
      <c r="BZ663" s="34"/>
      <c r="CA663" s="34"/>
      <c r="CB663" s="34"/>
      <c r="CC663" s="34"/>
      <c r="CD663" s="34"/>
      <c r="CE663" s="34"/>
      <c r="CF663" s="34"/>
      <c r="CG663" s="34"/>
      <c r="CH663" s="34"/>
      <c r="CI663" s="34"/>
      <c r="CJ663" s="34"/>
      <c r="CK663" s="34"/>
      <c r="CL663" s="34"/>
      <c r="CM663" s="34"/>
      <c r="CN663" s="34"/>
      <c r="CO663" s="34"/>
      <c r="CP663" s="34"/>
      <c r="CQ663" s="34"/>
      <c r="CR663" s="34"/>
      <c r="CS663" s="34"/>
      <c r="CT663" s="34"/>
      <c r="CU663" s="34"/>
      <c r="CV663" s="34"/>
      <c r="CW663" s="34"/>
      <c r="CX663" s="34"/>
      <c r="CY663" s="34"/>
      <c r="CZ663" s="34"/>
      <c r="DA663" s="34"/>
      <c r="DB663" s="34"/>
      <c r="DC663" s="34"/>
      <c r="DD663" s="34"/>
      <c r="DE663" s="34"/>
      <c r="DF663" s="34"/>
      <c r="DG663" s="34"/>
      <c r="DH663" s="34"/>
    </row>
    <row r="664" spans="1:112" s="36" customFormat="1">
      <c r="A664" s="33"/>
      <c r="B664" s="44"/>
      <c r="C664" s="33"/>
      <c r="D664" s="44"/>
      <c r="E664" s="33"/>
      <c r="F664" s="33"/>
      <c r="G664" s="33"/>
      <c r="H664" s="33"/>
      <c r="I664" s="44"/>
      <c r="J664" s="33"/>
      <c r="K664" s="33"/>
      <c r="L664" s="33"/>
      <c r="M664" s="33"/>
      <c r="N664" s="33"/>
      <c r="O664" s="44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44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44"/>
      <c r="AP664" s="33"/>
      <c r="AQ664" s="33"/>
      <c r="AR664" s="33"/>
      <c r="AS664" s="33"/>
      <c r="AT664" s="33"/>
      <c r="AU664" s="33"/>
      <c r="AV664" s="33"/>
      <c r="AW664" s="44"/>
      <c r="AX664" s="33"/>
      <c r="AY664" s="33"/>
      <c r="AZ664" s="33"/>
      <c r="BA664" s="33"/>
      <c r="BB664" s="33"/>
      <c r="BC664" s="33"/>
      <c r="BD664" s="33"/>
      <c r="BE664" s="44"/>
      <c r="BF664" s="33"/>
      <c r="BG664" s="44"/>
      <c r="BH664" s="33"/>
      <c r="BI664" s="34"/>
      <c r="BJ664" s="34"/>
      <c r="BK664" s="34"/>
      <c r="BL664" s="34"/>
      <c r="BM664" s="34"/>
      <c r="BN664" s="34"/>
      <c r="BO664" s="34"/>
      <c r="BP664" s="34"/>
      <c r="BQ664" s="34"/>
      <c r="BR664" s="34"/>
      <c r="BS664" s="34"/>
      <c r="BT664" s="34"/>
      <c r="BU664" s="34"/>
      <c r="BV664" s="34"/>
      <c r="BW664" s="34"/>
      <c r="BX664" s="34"/>
      <c r="BY664" s="34"/>
      <c r="BZ664" s="34"/>
      <c r="CA664" s="34"/>
      <c r="CB664" s="34"/>
      <c r="CC664" s="34"/>
      <c r="CD664" s="34"/>
      <c r="CE664" s="34"/>
      <c r="CF664" s="34"/>
      <c r="CG664" s="34"/>
      <c r="CH664" s="34"/>
      <c r="CI664" s="34"/>
      <c r="CJ664" s="34"/>
      <c r="CK664" s="34"/>
      <c r="CL664" s="34"/>
      <c r="CM664" s="34"/>
      <c r="CN664" s="34"/>
      <c r="CO664" s="34"/>
      <c r="CP664" s="34"/>
      <c r="CQ664" s="34"/>
      <c r="CR664" s="34"/>
      <c r="CS664" s="34"/>
      <c r="CT664" s="34"/>
      <c r="CU664" s="34"/>
      <c r="CV664" s="34"/>
      <c r="CW664" s="34"/>
      <c r="CX664" s="34"/>
      <c r="CY664" s="34"/>
      <c r="CZ664" s="34"/>
      <c r="DA664" s="34"/>
      <c r="DB664" s="34"/>
      <c r="DC664" s="34"/>
      <c r="DD664" s="34"/>
      <c r="DE664" s="34"/>
      <c r="DF664" s="34"/>
      <c r="DG664" s="34"/>
      <c r="DH664" s="34"/>
    </row>
    <row r="665" spans="1:112" s="36" customFormat="1">
      <c r="A665" s="33"/>
      <c r="B665" s="44"/>
      <c r="C665" s="33"/>
      <c r="D665" s="44"/>
      <c r="E665" s="33"/>
      <c r="F665" s="33"/>
      <c r="G665" s="33"/>
      <c r="H665" s="33"/>
      <c r="I665" s="44"/>
      <c r="J665" s="33"/>
      <c r="K665" s="33"/>
      <c r="L665" s="33"/>
      <c r="M665" s="33"/>
      <c r="N665" s="33"/>
      <c r="O665" s="44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44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44"/>
      <c r="AP665" s="33"/>
      <c r="AQ665" s="33"/>
      <c r="AR665" s="33"/>
      <c r="AS665" s="33"/>
      <c r="AT665" s="33"/>
      <c r="AU665" s="33"/>
      <c r="AV665" s="33"/>
      <c r="AW665" s="44"/>
      <c r="AX665" s="33"/>
      <c r="AY665" s="33"/>
      <c r="AZ665" s="33"/>
      <c r="BA665" s="33"/>
      <c r="BB665" s="33"/>
      <c r="BC665" s="33"/>
      <c r="BD665" s="33"/>
      <c r="BE665" s="44"/>
      <c r="BF665" s="33"/>
      <c r="BG665" s="44"/>
      <c r="BH665" s="33"/>
      <c r="BI665" s="34"/>
      <c r="BJ665" s="34"/>
      <c r="BK665" s="34"/>
      <c r="BL665" s="34"/>
      <c r="BM665" s="34"/>
      <c r="BN665" s="34"/>
      <c r="BO665" s="34"/>
      <c r="BP665" s="34"/>
      <c r="BQ665" s="34"/>
      <c r="BR665" s="34"/>
      <c r="BS665" s="34"/>
      <c r="BT665" s="34"/>
      <c r="BU665" s="34"/>
      <c r="BV665" s="34"/>
      <c r="BW665" s="34"/>
      <c r="BX665" s="34"/>
      <c r="BY665" s="34"/>
      <c r="BZ665" s="34"/>
      <c r="CA665" s="34"/>
      <c r="CB665" s="34"/>
      <c r="CC665" s="34"/>
      <c r="CD665" s="34"/>
      <c r="CE665" s="34"/>
      <c r="CF665" s="34"/>
      <c r="CG665" s="34"/>
      <c r="CH665" s="34"/>
      <c r="CI665" s="34"/>
      <c r="CJ665" s="34"/>
      <c r="CK665" s="34"/>
      <c r="CL665" s="34"/>
      <c r="CM665" s="34"/>
      <c r="CN665" s="34"/>
      <c r="CO665" s="34"/>
      <c r="CP665" s="34"/>
      <c r="CQ665" s="34"/>
      <c r="CR665" s="34"/>
      <c r="CS665" s="34"/>
      <c r="CT665" s="34"/>
      <c r="CU665" s="34"/>
      <c r="CV665" s="34"/>
      <c r="CW665" s="34"/>
      <c r="CX665" s="34"/>
      <c r="CY665" s="34"/>
      <c r="CZ665" s="34"/>
      <c r="DA665" s="34"/>
      <c r="DB665" s="34"/>
      <c r="DC665" s="34"/>
      <c r="DD665" s="34"/>
      <c r="DE665" s="34"/>
      <c r="DF665" s="34"/>
      <c r="DG665" s="34"/>
      <c r="DH665" s="34"/>
    </row>
    <row r="666" spans="1:112" s="36" customFormat="1">
      <c r="A666" s="33"/>
      <c r="B666" s="44"/>
      <c r="C666" s="33"/>
      <c r="D666" s="44"/>
      <c r="E666" s="33"/>
      <c r="F666" s="33"/>
      <c r="G666" s="33"/>
      <c r="H666" s="33"/>
      <c r="I666" s="44"/>
      <c r="J666" s="33"/>
      <c r="K666" s="33"/>
      <c r="L666" s="33"/>
      <c r="M666" s="33"/>
      <c r="N666" s="33"/>
      <c r="O666" s="44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44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44"/>
      <c r="AP666" s="33"/>
      <c r="AQ666" s="33"/>
      <c r="AR666" s="33"/>
      <c r="AS666" s="33"/>
      <c r="AT666" s="33"/>
      <c r="AU666" s="33"/>
      <c r="AV666" s="33"/>
      <c r="AW666" s="44"/>
      <c r="AX666" s="33"/>
      <c r="AY666" s="33"/>
      <c r="AZ666" s="33"/>
      <c r="BA666" s="33"/>
      <c r="BB666" s="33"/>
      <c r="BC666" s="33"/>
      <c r="BD666" s="33"/>
      <c r="BE666" s="44"/>
      <c r="BF666" s="33"/>
      <c r="BG666" s="44"/>
      <c r="BH666" s="33"/>
      <c r="BI666" s="34"/>
      <c r="BJ666" s="34"/>
      <c r="BK666" s="34"/>
      <c r="BL666" s="34"/>
      <c r="BM666" s="34"/>
      <c r="BN666" s="34"/>
      <c r="BO666" s="34"/>
      <c r="BP666" s="34"/>
      <c r="BQ666" s="34"/>
      <c r="BR666" s="34"/>
      <c r="BS666" s="34"/>
      <c r="BT666" s="34"/>
      <c r="BU666" s="34"/>
      <c r="BV666" s="34"/>
      <c r="BW666" s="34"/>
      <c r="BX666" s="34"/>
      <c r="BY666" s="34"/>
      <c r="BZ666" s="34"/>
      <c r="CA666" s="34"/>
      <c r="CB666" s="34"/>
      <c r="CC666" s="34"/>
      <c r="CD666" s="34"/>
      <c r="CE666" s="34"/>
      <c r="CF666" s="34"/>
      <c r="CG666" s="34"/>
      <c r="CH666" s="34"/>
      <c r="CI666" s="34"/>
      <c r="CJ666" s="34"/>
      <c r="CK666" s="34"/>
      <c r="CL666" s="34"/>
      <c r="CM666" s="34"/>
      <c r="CN666" s="34"/>
      <c r="CO666" s="34"/>
      <c r="CP666" s="34"/>
      <c r="CQ666" s="34"/>
      <c r="CR666" s="34"/>
      <c r="CS666" s="34"/>
      <c r="CT666" s="34"/>
      <c r="CU666" s="34"/>
      <c r="CV666" s="34"/>
      <c r="CW666" s="34"/>
      <c r="CX666" s="34"/>
      <c r="CY666" s="34"/>
      <c r="CZ666" s="34"/>
      <c r="DA666" s="34"/>
      <c r="DB666" s="34"/>
      <c r="DC666" s="34"/>
      <c r="DD666" s="34"/>
      <c r="DE666" s="34"/>
      <c r="DF666" s="34"/>
      <c r="DG666" s="34"/>
      <c r="DH666" s="34"/>
    </row>
    <row r="667" spans="1:112" s="36" customFormat="1">
      <c r="A667" s="33"/>
      <c r="B667" s="44"/>
      <c r="C667" s="33"/>
      <c r="D667" s="44"/>
      <c r="E667" s="33"/>
      <c r="F667" s="33"/>
      <c r="G667" s="33"/>
      <c r="H667" s="33"/>
      <c r="I667" s="44"/>
      <c r="J667" s="33"/>
      <c r="K667" s="33"/>
      <c r="L667" s="33"/>
      <c r="M667" s="33"/>
      <c r="N667" s="33"/>
      <c r="O667" s="44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44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44"/>
      <c r="AP667" s="33"/>
      <c r="AQ667" s="33"/>
      <c r="AR667" s="33"/>
      <c r="AS667" s="33"/>
      <c r="AT667" s="33"/>
      <c r="AU667" s="33"/>
      <c r="AV667" s="33"/>
      <c r="AW667" s="44"/>
      <c r="AX667" s="33"/>
      <c r="AY667" s="33"/>
      <c r="AZ667" s="33"/>
      <c r="BA667" s="33"/>
      <c r="BB667" s="33"/>
      <c r="BC667" s="33"/>
      <c r="BD667" s="33"/>
      <c r="BE667" s="44"/>
      <c r="BF667" s="33"/>
      <c r="BG667" s="44"/>
      <c r="BH667" s="33"/>
      <c r="BI667" s="34"/>
      <c r="BJ667" s="34"/>
      <c r="BK667" s="34"/>
      <c r="BL667" s="34"/>
      <c r="BM667" s="34"/>
      <c r="BN667" s="34"/>
      <c r="BO667" s="34"/>
      <c r="BP667" s="34"/>
      <c r="BQ667" s="34"/>
      <c r="BR667" s="34"/>
      <c r="BS667" s="34"/>
      <c r="BT667" s="34"/>
      <c r="BU667" s="34"/>
      <c r="BV667" s="34"/>
      <c r="BW667" s="34"/>
      <c r="BX667" s="34"/>
      <c r="BY667" s="34"/>
      <c r="BZ667" s="34"/>
      <c r="CA667" s="34"/>
      <c r="CB667" s="34"/>
      <c r="CC667" s="34"/>
      <c r="CD667" s="34"/>
      <c r="CE667" s="34"/>
      <c r="CF667" s="34"/>
      <c r="CG667" s="34"/>
      <c r="CH667" s="34"/>
      <c r="CI667" s="34"/>
      <c r="CJ667" s="34"/>
      <c r="CK667" s="34"/>
      <c r="CL667" s="34"/>
      <c r="CM667" s="34"/>
      <c r="CN667" s="34"/>
      <c r="CO667" s="34"/>
      <c r="CP667" s="34"/>
      <c r="CQ667" s="34"/>
      <c r="CR667" s="34"/>
      <c r="CS667" s="34"/>
      <c r="CT667" s="34"/>
      <c r="CU667" s="34"/>
      <c r="CV667" s="34"/>
      <c r="CW667" s="34"/>
      <c r="CX667" s="34"/>
      <c r="CY667" s="34"/>
      <c r="CZ667" s="34"/>
      <c r="DA667" s="34"/>
      <c r="DB667" s="34"/>
      <c r="DC667" s="34"/>
      <c r="DD667" s="34"/>
      <c r="DE667" s="34"/>
      <c r="DF667" s="34"/>
      <c r="DG667" s="34"/>
      <c r="DH667" s="34"/>
    </row>
    <row r="668" spans="1:112" s="36" customFormat="1">
      <c r="A668" s="33"/>
      <c r="B668" s="44"/>
      <c r="C668" s="33"/>
      <c r="D668" s="44"/>
      <c r="E668" s="33"/>
      <c r="F668" s="33"/>
      <c r="G668" s="33"/>
      <c r="H668" s="33"/>
      <c r="I668" s="44"/>
      <c r="J668" s="33"/>
      <c r="K668" s="33"/>
      <c r="L668" s="33"/>
      <c r="M668" s="33"/>
      <c r="N668" s="33"/>
      <c r="O668" s="44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44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44"/>
      <c r="AP668" s="33"/>
      <c r="AQ668" s="33"/>
      <c r="AR668" s="33"/>
      <c r="AS668" s="33"/>
      <c r="AT668" s="33"/>
      <c r="AU668" s="33"/>
      <c r="AV668" s="33"/>
      <c r="AW668" s="44"/>
      <c r="AX668" s="33"/>
      <c r="AY668" s="33"/>
      <c r="AZ668" s="33"/>
      <c r="BA668" s="33"/>
      <c r="BB668" s="33"/>
      <c r="BC668" s="33"/>
      <c r="BD668" s="33"/>
      <c r="BE668" s="44"/>
      <c r="BF668" s="33"/>
      <c r="BG668" s="44"/>
      <c r="BH668" s="33"/>
      <c r="BI668" s="34"/>
      <c r="BJ668" s="34"/>
      <c r="BK668" s="34"/>
      <c r="BL668" s="34"/>
      <c r="BM668" s="34"/>
      <c r="BN668" s="34"/>
      <c r="BO668" s="34"/>
      <c r="BP668" s="34"/>
      <c r="BQ668" s="34"/>
      <c r="BR668" s="34"/>
      <c r="BS668" s="34"/>
      <c r="BT668" s="34"/>
      <c r="BU668" s="34"/>
      <c r="BV668" s="34"/>
      <c r="BW668" s="34"/>
      <c r="BX668" s="34"/>
      <c r="BY668" s="34"/>
      <c r="BZ668" s="34"/>
      <c r="CA668" s="34"/>
      <c r="CB668" s="34"/>
      <c r="CC668" s="34"/>
      <c r="CD668" s="34"/>
      <c r="CE668" s="34"/>
      <c r="CF668" s="34"/>
      <c r="CG668" s="34"/>
      <c r="CH668" s="34"/>
      <c r="CI668" s="34"/>
      <c r="CJ668" s="34"/>
      <c r="CK668" s="34"/>
      <c r="CL668" s="34"/>
      <c r="CM668" s="34"/>
      <c r="CN668" s="34"/>
      <c r="CO668" s="34"/>
      <c r="CP668" s="34"/>
      <c r="CQ668" s="34"/>
      <c r="CR668" s="34"/>
      <c r="CS668" s="34"/>
      <c r="CT668" s="34"/>
      <c r="CU668" s="34"/>
      <c r="CV668" s="34"/>
      <c r="CW668" s="34"/>
      <c r="CX668" s="34"/>
      <c r="CY668" s="34"/>
      <c r="CZ668" s="34"/>
      <c r="DA668" s="34"/>
      <c r="DB668" s="34"/>
      <c r="DC668" s="34"/>
      <c r="DD668" s="34"/>
      <c r="DE668" s="34"/>
      <c r="DF668" s="34"/>
      <c r="DG668" s="34"/>
      <c r="DH668" s="34"/>
    </row>
    <row r="669" spans="1:112" s="36" customFormat="1">
      <c r="A669" s="33"/>
      <c r="B669" s="44"/>
      <c r="C669" s="33"/>
      <c r="D669" s="44"/>
      <c r="E669" s="33"/>
      <c r="F669" s="33"/>
      <c r="G669" s="33"/>
      <c r="H669" s="33"/>
      <c r="I669" s="44"/>
      <c r="J669" s="33"/>
      <c r="K669" s="33"/>
      <c r="L669" s="33"/>
      <c r="M669" s="33"/>
      <c r="N669" s="33"/>
      <c r="O669" s="44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44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44"/>
      <c r="AP669" s="33"/>
      <c r="AQ669" s="33"/>
      <c r="AR669" s="33"/>
      <c r="AS669" s="33"/>
      <c r="AT669" s="33"/>
      <c r="AU669" s="33"/>
      <c r="AV669" s="33"/>
      <c r="AW669" s="44"/>
      <c r="AX669" s="33"/>
      <c r="AY669" s="33"/>
      <c r="AZ669" s="33"/>
      <c r="BA669" s="33"/>
      <c r="BB669" s="33"/>
      <c r="BC669" s="33"/>
      <c r="BD669" s="33"/>
      <c r="BE669" s="44"/>
      <c r="BF669" s="33"/>
      <c r="BG669" s="44"/>
      <c r="BH669" s="33"/>
      <c r="BI669" s="34"/>
      <c r="BJ669" s="34"/>
      <c r="BK669" s="34"/>
      <c r="BL669" s="34"/>
      <c r="BM669" s="34"/>
      <c r="BN669" s="34"/>
      <c r="BO669" s="34"/>
      <c r="BP669" s="34"/>
      <c r="BQ669" s="34"/>
      <c r="BR669" s="34"/>
      <c r="BS669" s="34"/>
      <c r="BT669" s="34"/>
      <c r="BU669" s="34"/>
      <c r="BV669" s="34"/>
      <c r="BW669" s="34"/>
      <c r="BX669" s="34"/>
      <c r="BY669" s="34"/>
      <c r="BZ669" s="34"/>
      <c r="CA669" s="34"/>
      <c r="CB669" s="34"/>
      <c r="CC669" s="34"/>
      <c r="CD669" s="34"/>
      <c r="CE669" s="34"/>
      <c r="CF669" s="34"/>
      <c r="CG669" s="34"/>
      <c r="CH669" s="34"/>
      <c r="CI669" s="34"/>
      <c r="CJ669" s="34"/>
      <c r="CK669" s="34"/>
      <c r="CL669" s="34"/>
      <c r="CM669" s="34"/>
      <c r="CN669" s="34"/>
      <c r="CO669" s="34"/>
      <c r="CP669" s="34"/>
      <c r="CQ669" s="34"/>
      <c r="CR669" s="34"/>
      <c r="CS669" s="34"/>
      <c r="CT669" s="34"/>
      <c r="CU669" s="34"/>
      <c r="CV669" s="34"/>
      <c r="CW669" s="34"/>
      <c r="CX669" s="34"/>
      <c r="CY669" s="34"/>
      <c r="CZ669" s="34"/>
      <c r="DA669" s="34"/>
      <c r="DB669" s="34"/>
      <c r="DC669" s="34"/>
      <c r="DD669" s="34"/>
      <c r="DE669" s="34"/>
      <c r="DF669" s="34"/>
      <c r="DG669" s="34"/>
      <c r="DH669" s="34"/>
    </row>
    <row r="670" spans="1:112" s="36" customFormat="1">
      <c r="A670" s="33"/>
      <c r="B670" s="44"/>
      <c r="C670" s="33"/>
      <c r="D670" s="44"/>
      <c r="E670" s="33"/>
      <c r="F670" s="33"/>
      <c r="G670" s="33"/>
      <c r="H670" s="33"/>
      <c r="I670" s="44"/>
      <c r="J670" s="33"/>
      <c r="K670" s="33"/>
      <c r="L670" s="33"/>
      <c r="M670" s="33"/>
      <c r="N670" s="33"/>
      <c r="O670" s="44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44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44"/>
      <c r="AP670" s="33"/>
      <c r="AQ670" s="33"/>
      <c r="AR670" s="33"/>
      <c r="AS670" s="33"/>
      <c r="AT670" s="33"/>
      <c r="AU670" s="33"/>
      <c r="AV670" s="33"/>
      <c r="AW670" s="44"/>
      <c r="AX670" s="33"/>
      <c r="AY670" s="33"/>
      <c r="AZ670" s="33"/>
      <c r="BA670" s="33"/>
      <c r="BB670" s="33"/>
      <c r="BC670" s="33"/>
      <c r="BD670" s="33"/>
      <c r="BE670" s="44"/>
      <c r="BF670" s="33"/>
      <c r="BG670" s="44"/>
      <c r="BH670" s="33"/>
      <c r="BI670" s="34"/>
      <c r="BJ670" s="34"/>
      <c r="BK670" s="34"/>
      <c r="BL670" s="34"/>
      <c r="BM670" s="34"/>
      <c r="BN670" s="34"/>
      <c r="BO670" s="34"/>
      <c r="BP670" s="34"/>
      <c r="BQ670" s="34"/>
      <c r="BR670" s="34"/>
      <c r="BS670" s="34"/>
      <c r="BT670" s="34"/>
      <c r="BU670" s="34"/>
      <c r="BV670" s="34"/>
      <c r="BW670" s="34"/>
      <c r="BX670" s="34"/>
      <c r="BY670" s="34"/>
      <c r="BZ670" s="34"/>
      <c r="CA670" s="34"/>
      <c r="CB670" s="34"/>
      <c r="CC670" s="34"/>
      <c r="CD670" s="34"/>
      <c r="CE670" s="34"/>
      <c r="CF670" s="34"/>
      <c r="CG670" s="34"/>
      <c r="CH670" s="34"/>
      <c r="CI670" s="34"/>
      <c r="CJ670" s="34"/>
      <c r="CK670" s="34"/>
      <c r="CL670" s="34"/>
      <c r="CM670" s="34"/>
      <c r="CN670" s="34"/>
      <c r="CO670" s="34"/>
      <c r="CP670" s="34"/>
      <c r="CQ670" s="34"/>
      <c r="CR670" s="34"/>
      <c r="CS670" s="34"/>
      <c r="CT670" s="34"/>
      <c r="CU670" s="34"/>
      <c r="CV670" s="34"/>
      <c r="CW670" s="34"/>
      <c r="CX670" s="34"/>
      <c r="CY670" s="34"/>
      <c r="CZ670" s="34"/>
      <c r="DA670" s="34"/>
      <c r="DB670" s="34"/>
      <c r="DC670" s="34"/>
      <c r="DD670" s="34"/>
      <c r="DE670" s="34"/>
      <c r="DF670" s="34"/>
      <c r="DG670" s="34"/>
      <c r="DH670" s="34"/>
    </row>
    <row r="671" spans="1:112" s="36" customFormat="1">
      <c r="A671" s="33"/>
      <c r="B671" s="44"/>
      <c r="C671" s="33"/>
      <c r="D671" s="44"/>
      <c r="E671" s="33"/>
      <c r="F671" s="33"/>
      <c r="G671" s="33"/>
      <c r="H671" s="33"/>
      <c r="I671" s="44"/>
      <c r="J671" s="33"/>
      <c r="K671" s="33"/>
      <c r="L671" s="33"/>
      <c r="M671" s="33"/>
      <c r="N671" s="33"/>
      <c r="O671" s="44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44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44"/>
      <c r="AP671" s="33"/>
      <c r="AQ671" s="33"/>
      <c r="AR671" s="33"/>
      <c r="AS671" s="33"/>
      <c r="AT671" s="33"/>
      <c r="AU671" s="33"/>
      <c r="AV671" s="33"/>
      <c r="AW671" s="44"/>
      <c r="AX671" s="33"/>
      <c r="AY671" s="33"/>
      <c r="AZ671" s="33"/>
      <c r="BA671" s="33"/>
      <c r="BB671" s="33"/>
      <c r="BC671" s="33"/>
      <c r="BD671" s="33"/>
      <c r="BE671" s="44"/>
      <c r="BF671" s="33"/>
      <c r="BG671" s="44"/>
      <c r="BH671" s="33"/>
      <c r="BI671" s="34"/>
      <c r="BJ671" s="34"/>
      <c r="BK671" s="34"/>
      <c r="BL671" s="34"/>
      <c r="BM671" s="34"/>
      <c r="BN671" s="34"/>
      <c r="BO671" s="34"/>
      <c r="BP671" s="34"/>
      <c r="BQ671" s="34"/>
      <c r="BR671" s="34"/>
      <c r="BS671" s="34"/>
      <c r="BT671" s="34"/>
      <c r="BU671" s="34"/>
      <c r="BV671" s="34"/>
      <c r="BW671" s="34"/>
      <c r="BX671" s="34"/>
      <c r="BY671" s="34"/>
      <c r="BZ671" s="34"/>
      <c r="CA671" s="34"/>
      <c r="CB671" s="34"/>
      <c r="CC671" s="34"/>
      <c r="CD671" s="34"/>
      <c r="CE671" s="34"/>
      <c r="CF671" s="34"/>
      <c r="CG671" s="34"/>
      <c r="CH671" s="34"/>
      <c r="CI671" s="34"/>
      <c r="CJ671" s="34"/>
      <c r="CK671" s="34"/>
      <c r="CL671" s="34"/>
      <c r="CM671" s="34"/>
      <c r="CN671" s="34"/>
      <c r="CO671" s="34"/>
      <c r="CP671" s="34"/>
      <c r="CQ671" s="34"/>
      <c r="CR671" s="34"/>
      <c r="CS671" s="34"/>
      <c r="CT671" s="34"/>
      <c r="CU671" s="34"/>
      <c r="CV671" s="34"/>
      <c r="CW671" s="34"/>
      <c r="CX671" s="34"/>
      <c r="CY671" s="34"/>
      <c r="CZ671" s="34"/>
      <c r="DA671" s="34"/>
      <c r="DB671" s="34"/>
      <c r="DC671" s="34"/>
      <c r="DD671" s="34"/>
      <c r="DE671" s="34"/>
      <c r="DF671" s="34"/>
      <c r="DG671" s="34"/>
      <c r="DH671" s="34"/>
    </row>
    <row r="672" spans="1:112" s="36" customFormat="1">
      <c r="A672" s="33"/>
      <c r="B672" s="44"/>
      <c r="C672" s="33"/>
      <c r="D672" s="44"/>
      <c r="E672" s="33"/>
      <c r="F672" s="33"/>
      <c r="G672" s="33"/>
      <c r="H672" s="33"/>
      <c r="I672" s="44"/>
      <c r="J672" s="33"/>
      <c r="K672" s="33"/>
      <c r="L672" s="33"/>
      <c r="M672" s="33"/>
      <c r="N672" s="33"/>
      <c r="O672" s="44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44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44"/>
      <c r="AP672" s="33"/>
      <c r="AQ672" s="33"/>
      <c r="AR672" s="33"/>
      <c r="AS672" s="33"/>
      <c r="AT672" s="33"/>
      <c r="AU672" s="33"/>
      <c r="AV672" s="33"/>
      <c r="AW672" s="44"/>
      <c r="AX672" s="33"/>
      <c r="AY672" s="33"/>
      <c r="AZ672" s="33"/>
      <c r="BA672" s="33"/>
      <c r="BB672" s="33"/>
      <c r="BC672" s="33"/>
      <c r="BD672" s="33"/>
      <c r="BE672" s="44"/>
      <c r="BF672" s="33"/>
      <c r="BG672" s="44"/>
      <c r="BH672" s="33"/>
      <c r="BI672" s="34"/>
      <c r="BJ672" s="34"/>
      <c r="BK672" s="34"/>
      <c r="BL672" s="34"/>
      <c r="BM672" s="34"/>
      <c r="BN672" s="34"/>
      <c r="BO672" s="34"/>
      <c r="BP672" s="34"/>
      <c r="BQ672" s="34"/>
      <c r="BR672" s="34"/>
      <c r="BS672" s="34"/>
      <c r="BT672" s="34"/>
      <c r="BU672" s="34"/>
      <c r="BV672" s="34"/>
      <c r="BW672" s="34"/>
      <c r="BX672" s="34"/>
      <c r="BY672" s="34"/>
      <c r="BZ672" s="34"/>
      <c r="CA672" s="34"/>
      <c r="CB672" s="34"/>
      <c r="CC672" s="34"/>
      <c r="CD672" s="34"/>
      <c r="CE672" s="34"/>
      <c r="CF672" s="34"/>
      <c r="CG672" s="34"/>
      <c r="CH672" s="34"/>
      <c r="CI672" s="34"/>
      <c r="CJ672" s="34"/>
      <c r="CK672" s="34"/>
      <c r="CL672" s="34"/>
      <c r="CM672" s="34"/>
      <c r="CN672" s="34"/>
      <c r="CO672" s="34"/>
      <c r="CP672" s="34"/>
      <c r="CQ672" s="34"/>
      <c r="CR672" s="34"/>
      <c r="CS672" s="34"/>
      <c r="CT672" s="34"/>
      <c r="CU672" s="34"/>
      <c r="CV672" s="34"/>
      <c r="CW672" s="34"/>
      <c r="CX672" s="34"/>
      <c r="CY672" s="34"/>
      <c r="CZ672" s="34"/>
      <c r="DA672" s="34"/>
      <c r="DB672" s="34"/>
      <c r="DC672" s="34"/>
      <c r="DD672" s="34"/>
      <c r="DE672" s="34"/>
      <c r="DF672" s="34"/>
      <c r="DG672" s="34"/>
      <c r="DH672" s="34"/>
    </row>
    <row r="673" spans="1:112" s="36" customFormat="1">
      <c r="A673" s="33"/>
      <c r="B673" s="44"/>
      <c r="C673" s="33"/>
      <c r="D673" s="44"/>
      <c r="E673" s="33"/>
      <c r="F673" s="33"/>
      <c r="G673" s="33"/>
      <c r="H673" s="33"/>
      <c r="I673" s="44"/>
      <c r="J673" s="33"/>
      <c r="K673" s="33"/>
      <c r="L673" s="33"/>
      <c r="M673" s="33"/>
      <c r="N673" s="33"/>
      <c r="O673" s="44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44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44"/>
      <c r="AP673" s="33"/>
      <c r="AQ673" s="33"/>
      <c r="AR673" s="33"/>
      <c r="AS673" s="33"/>
      <c r="AT673" s="33"/>
      <c r="AU673" s="33"/>
      <c r="AV673" s="33"/>
      <c r="AW673" s="44"/>
      <c r="AX673" s="33"/>
      <c r="AY673" s="33"/>
      <c r="AZ673" s="33"/>
      <c r="BA673" s="33"/>
      <c r="BB673" s="33"/>
      <c r="BC673" s="33"/>
      <c r="BD673" s="33"/>
      <c r="BE673" s="44"/>
      <c r="BF673" s="33"/>
      <c r="BG673" s="44"/>
      <c r="BH673" s="33"/>
      <c r="BI673" s="34"/>
      <c r="BJ673" s="34"/>
      <c r="BK673" s="34"/>
      <c r="BL673" s="34"/>
      <c r="BM673" s="34"/>
      <c r="BN673" s="34"/>
      <c r="BO673" s="34"/>
      <c r="BP673" s="34"/>
      <c r="BQ673" s="34"/>
      <c r="BR673" s="34"/>
      <c r="BS673" s="34"/>
      <c r="BT673" s="34"/>
      <c r="BU673" s="34"/>
      <c r="BV673" s="34"/>
      <c r="BW673" s="34"/>
      <c r="BX673" s="34"/>
      <c r="BY673" s="34"/>
      <c r="BZ673" s="34"/>
      <c r="CA673" s="34"/>
      <c r="CB673" s="34"/>
      <c r="CC673" s="34"/>
      <c r="CD673" s="34"/>
      <c r="CE673" s="34"/>
      <c r="CF673" s="34"/>
      <c r="CG673" s="34"/>
      <c r="CH673" s="34"/>
      <c r="CI673" s="34"/>
      <c r="CJ673" s="34"/>
      <c r="CK673" s="34"/>
      <c r="CL673" s="34"/>
      <c r="CM673" s="34"/>
      <c r="CN673" s="34"/>
      <c r="CO673" s="34"/>
      <c r="CP673" s="34"/>
      <c r="CQ673" s="34"/>
      <c r="CR673" s="34"/>
      <c r="CS673" s="34"/>
      <c r="CT673" s="34"/>
      <c r="CU673" s="34"/>
      <c r="CV673" s="34"/>
      <c r="CW673" s="34"/>
      <c r="CX673" s="34"/>
      <c r="CY673" s="34"/>
      <c r="CZ673" s="34"/>
      <c r="DA673" s="34"/>
      <c r="DB673" s="34"/>
      <c r="DC673" s="34"/>
      <c r="DD673" s="34"/>
      <c r="DE673" s="34"/>
      <c r="DF673" s="34"/>
      <c r="DG673" s="34"/>
      <c r="DH673" s="34"/>
    </row>
    <row r="674" spans="1:112" s="36" customFormat="1">
      <c r="A674" s="33"/>
      <c r="B674" s="44"/>
      <c r="C674" s="33"/>
      <c r="D674" s="44"/>
      <c r="E674" s="33"/>
      <c r="F674" s="33"/>
      <c r="G674" s="33"/>
      <c r="H674" s="33"/>
      <c r="I674" s="44"/>
      <c r="J674" s="33"/>
      <c r="K674" s="33"/>
      <c r="L674" s="33"/>
      <c r="M674" s="33"/>
      <c r="N674" s="33"/>
      <c r="O674" s="44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44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44"/>
      <c r="AP674" s="33"/>
      <c r="AQ674" s="33"/>
      <c r="AR674" s="33"/>
      <c r="AS674" s="33"/>
      <c r="AT674" s="33"/>
      <c r="AU674" s="33"/>
      <c r="AV674" s="33"/>
      <c r="AW674" s="44"/>
      <c r="AX674" s="33"/>
      <c r="AY674" s="33"/>
      <c r="AZ674" s="33"/>
      <c r="BA674" s="33"/>
      <c r="BB674" s="33"/>
      <c r="BC674" s="33"/>
      <c r="BD674" s="33"/>
      <c r="BE674" s="44"/>
      <c r="BF674" s="33"/>
      <c r="BG674" s="44"/>
      <c r="BH674" s="33"/>
      <c r="BI674" s="34"/>
      <c r="BJ674" s="34"/>
      <c r="BK674" s="34"/>
      <c r="BL674" s="34"/>
      <c r="BM674" s="34"/>
      <c r="BN674" s="34"/>
      <c r="BO674" s="34"/>
      <c r="BP674" s="34"/>
      <c r="BQ674" s="34"/>
      <c r="BR674" s="34"/>
      <c r="BS674" s="34"/>
      <c r="BT674" s="34"/>
      <c r="BU674" s="34"/>
      <c r="BV674" s="34"/>
      <c r="BW674" s="34"/>
      <c r="BX674" s="34"/>
      <c r="BY674" s="34"/>
      <c r="BZ674" s="34"/>
      <c r="CA674" s="34"/>
      <c r="CB674" s="34"/>
      <c r="CC674" s="34"/>
      <c r="CD674" s="34"/>
      <c r="CE674" s="34"/>
      <c r="CF674" s="34"/>
      <c r="CG674" s="34"/>
      <c r="CH674" s="34"/>
      <c r="CI674" s="34"/>
      <c r="CJ674" s="34"/>
      <c r="CK674" s="34"/>
      <c r="CL674" s="34"/>
      <c r="CM674" s="34"/>
      <c r="CN674" s="34"/>
      <c r="CO674" s="34"/>
      <c r="CP674" s="34"/>
      <c r="CQ674" s="34"/>
      <c r="CR674" s="34"/>
      <c r="CS674" s="34"/>
      <c r="CT674" s="34"/>
      <c r="CU674" s="34"/>
      <c r="CV674" s="34"/>
      <c r="CW674" s="34"/>
      <c r="CX674" s="34"/>
      <c r="CY674" s="34"/>
      <c r="CZ674" s="34"/>
      <c r="DA674" s="34"/>
      <c r="DB674" s="34"/>
      <c r="DC674" s="34"/>
      <c r="DD674" s="34"/>
      <c r="DE674" s="34"/>
      <c r="DF674" s="34"/>
      <c r="DG674" s="34"/>
      <c r="DH674" s="34"/>
    </row>
    <row r="675" spans="1:112" s="36" customFormat="1">
      <c r="A675" s="33"/>
      <c r="B675" s="44"/>
      <c r="C675" s="33"/>
      <c r="D675" s="44"/>
      <c r="E675" s="33"/>
      <c r="F675" s="33"/>
      <c r="G675" s="33"/>
      <c r="H675" s="33"/>
      <c r="I675" s="44"/>
      <c r="J675" s="33"/>
      <c r="K675" s="33"/>
      <c r="L675" s="33"/>
      <c r="M675" s="33"/>
      <c r="N675" s="33"/>
      <c r="O675" s="44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44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44"/>
      <c r="AP675" s="33"/>
      <c r="AQ675" s="33"/>
      <c r="AR675" s="33"/>
      <c r="AS675" s="33"/>
      <c r="AT675" s="33"/>
      <c r="AU675" s="33"/>
      <c r="AV675" s="33"/>
      <c r="AW675" s="44"/>
      <c r="AX675" s="33"/>
      <c r="AY675" s="33"/>
      <c r="AZ675" s="33"/>
      <c r="BA675" s="33"/>
      <c r="BB675" s="33"/>
      <c r="BC675" s="33"/>
      <c r="BD675" s="33"/>
      <c r="BE675" s="44"/>
      <c r="BF675" s="33"/>
      <c r="BG675" s="44"/>
      <c r="BH675" s="33"/>
      <c r="BI675" s="34"/>
      <c r="BJ675" s="34"/>
      <c r="BK675" s="34"/>
      <c r="BL675" s="34"/>
      <c r="BM675" s="34"/>
      <c r="BN675" s="34"/>
      <c r="BO675" s="34"/>
      <c r="BP675" s="34"/>
      <c r="BQ675" s="34"/>
      <c r="BR675" s="34"/>
      <c r="BS675" s="34"/>
      <c r="BT675" s="34"/>
      <c r="BU675" s="34"/>
      <c r="BV675" s="34"/>
      <c r="BW675" s="34"/>
      <c r="BX675" s="34"/>
      <c r="BY675" s="34"/>
      <c r="BZ675" s="34"/>
      <c r="CA675" s="34"/>
      <c r="CB675" s="34"/>
      <c r="CC675" s="34"/>
      <c r="CD675" s="34"/>
      <c r="CE675" s="34"/>
      <c r="CF675" s="34"/>
      <c r="CG675" s="34"/>
      <c r="CH675" s="34"/>
      <c r="CI675" s="34"/>
      <c r="CJ675" s="34"/>
      <c r="CK675" s="34"/>
      <c r="CL675" s="34"/>
      <c r="CM675" s="34"/>
      <c r="CN675" s="34"/>
      <c r="CO675" s="34"/>
      <c r="CP675" s="34"/>
      <c r="CQ675" s="34"/>
      <c r="CR675" s="34"/>
      <c r="CS675" s="34"/>
      <c r="CT675" s="34"/>
      <c r="CU675" s="34"/>
      <c r="CV675" s="34"/>
      <c r="CW675" s="34"/>
      <c r="CX675" s="34"/>
      <c r="CY675" s="34"/>
      <c r="CZ675" s="34"/>
      <c r="DA675" s="34"/>
      <c r="DB675" s="34"/>
      <c r="DC675" s="34"/>
      <c r="DD675" s="34"/>
      <c r="DE675" s="34"/>
      <c r="DF675" s="34"/>
      <c r="DG675" s="34"/>
      <c r="DH675" s="34"/>
    </row>
    <row r="676" spans="1:112" s="36" customFormat="1">
      <c r="A676" s="33"/>
      <c r="B676" s="44"/>
      <c r="C676" s="33"/>
      <c r="D676" s="44"/>
      <c r="E676" s="33"/>
      <c r="F676" s="33"/>
      <c r="G676" s="33"/>
      <c r="H676" s="33"/>
      <c r="I676" s="44"/>
      <c r="J676" s="33"/>
      <c r="K676" s="33"/>
      <c r="L676" s="33"/>
      <c r="M676" s="33"/>
      <c r="N676" s="33"/>
      <c r="O676" s="44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44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44"/>
      <c r="AP676" s="33"/>
      <c r="AQ676" s="33"/>
      <c r="AR676" s="33"/>
      <c r="AS676" s="33"/>
      <c r="AT676" s="33"/>
      <c r="AU676" s="33"/>
      <c r="AV676" s="33"/>
      <c r="AW676" s="44"/>
      <c r="AX676" s="33"/>
      <c r="AY676" s="33"/>
      <c r="AZ676" s="33"/>
      <c r="BA676" s="33"/>
      <c r="BB676" s="33"/>
      <c r="BC676" s="33"/>
      <c r="BD676" s="33"/>
      <c r="BE676" s="44"/>
      <c r="BF676" s="33"/>
      <c r="BG676" s="44"/>
      <c r="BH676" s="33"/>
      <c r="BI676" s="34"/>
      <c r="BJ676" s="34"/>
      <c r="BK676" s="34"/>
      <c r="BL676" s="34"/>
      <c r="BM676" s="34"/>
      <c r="BN676" s="34"/>
      <c r="BO676" s="34"/>
      <c r="BP676" s="34"/>
      <c r="BQ676" s="34"/>
      <c r="BR676" s="34"/>
      <c r="BS676" s="34"/>
      <c r="BT676" s="34"/>
      <c r="BU676" s="34"/>
      <c r="BV676" s="34"/>
      <c r="BW676" s="34"/>
      <c r="BX676" s="34"/>
      <c r="BY676" s="34"/>
      <c r="BZ676" s="34"/>
      <c r="CA676" s="34"/>
      <c r="CB676" s="34"/>
      <c r="CC676" s="34"/>
      <c r="CD676" s="34"/>
      <c r="CE676" s="34"/>
      <c r="CF676" s="34"/>
      <c r="CG676" s="34"/>
      <c r="CH676" s="34"/>
      <c r="CI676" s="34"/>
      <c r="CJ676" s="34"/>
      <c r="CK676" s="34"/>
      <c r="CL676" s="34"/>
      <c r="CM676" s="34"/>
      <c r="CN676" s="34"/>
      <c r="CO676" s="34"/>
      <c r="CP676" s="34"/>
      <c r="CQ676" s="34"/>
      <c r="CR676" s="34"/>
      <c r="CS676" s="34"/>
      <c r="CT676" s="34"/>
      <c r="CU676" s="34"/>
      <c r="CV676" s="34"/>
      <c r="CW676" s="34"/>
      <c r="CX676" s="34"/>
      <c r="CY676" s="34"/>
      <c r="CZ676" s="34"/>
      <c r="DA676" s="34"/>
      <c r="DB676" s="34"/>
      <c r="DC676" s="34"/>
      <c r="DD676" s="34"/>
      <c r="DE676" s="34"/>
      <c r="DF676" s="34"/>
      <c r="DG676" s="34"/>
      <c r="DH676" s="34"/>
    </row>
    <row r="677" spans="1:112" s="36" customFormat="1">
      <c r="A677" s="33"/>
      <c r="B677" s="44"/>
      <c r="C677" s="33"/>
      <c r="D677" s="44"/>
      <c r="E677" s="33"/>
      <c r="F677" s="33"/>
      <c r="G677" s="33"/>
      <c r="H677" s="33"/>
      <c r="I677" s="44"/>
      <c r="J677" s="33"/>
      <c r="K677" s="33"/>
      <c r="L677" s="33"/>
      <c r="M677" s="33"/>
      <c r="N677" s="33"/>
      <c r="O677" s="44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44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44"/>
      <c r="AP677" s="33"/>
      <c r="AQ677" s="33"/>
      <c r="AR677" s="33"/>
      <c r="AS677" s="33"/>
      <c r="AT677" s="33"/>
      <c r="AU677" s="33"/>
      <c r="AV677" s="33"/>
      <c r="AW677" s="44"/>
      <c r="AX677" s="33"/>
      <c r="AY677" s="33"/>
      <c r="AZ677" s="33"/>
      <c r="BA677" s="33"/>
      <c r="BB677" s="33"/>
      <c r="BC677" s="33"/>
      <c r="BD677" s="33"/>
      <c r="BE677" s="44"/>
      <c r="BF677" s="33"/>
      <c r="BG677" s="44"/>
      <c r="BH677" s="33"/>
      <c r="BI677" s="34"/>
      <c r="BJ677" s="34"/>
      <c r="BK677" s="34"/>
      <c r="BL677" s="34"/>
      <c r="BM677" s="34"/>
      <c r="BN677" s="34"/>
      <c r="BO677" s="34"/>
      <c r="BP677" s="34"/>
      <c r="BQ677" s="34"/>
      <c r="BR677" s="34"/>
      <c r="BS677" s="34"/>
      <c r="BT677" s="34"/>
      <c r="BU677" s="34"/>
      <c r="BV677" s="34"/>
      <c r="BW677" s="34"/>
      <c r="BX677" s="34"/>
      <c r="BY677" s="34"/>
      <c r="BZ677" s="34"/>
      <c r="CA677" s="34"/>
      <c r="CB677" s="34"/>
      <c r="CC677" s="34"/>
      <c r="CD677" s="34"/>
      <c r="CE677" s="34"/>
      <c r="CF677" s="34"/>
      <c r="CG677" s="34"/>
      <c r="CH677" s="34"/>
      <c r="CI677" s="34"/>
      <c r="CJ677" s="34"/>
      <c r="CK677" s="34"/>
      <c r="CL677" s="34"/>
      <c r="CM677" s="34"/>
      <c r="CN677" s="34"/>
      <c r="CO677" s="34"/>
      <c r="CP677" s="34"/>
      <c r="CQ677" s="34"/>
      <c r="CR677" s="34"/>
      <c r="CS677" s="34"/>
      <c r="CT677" s="34"/>
      <c r="CU677" s="34"/>
      <c r="CV677" s="34"/>
      <c r="CW677" s="34"/>
      <c r="CX677" s="34"/>
      <c r="CY677" s="34"/>
      <c r="CZ677" s="34"/>
      <c r="DA677" s="34"/>
      <c r="DB677" s="34"/>
      <c r="DC677" s="34"/>
      <c r="DD677" s="34"/>
      <c r="DE677" s="34"/>
      <c r="DF677" s="34"/>
      <c r="DG677" s="34"/>
      <c r="DH677" s="34"/>
    </row>
    <row r="678" spans="1:112" s="36" customFormat="1">
      <c r="A678" s="33"/>
      <c r="B678" s="44"/>
      <c r="C678" s="33"/>
      <c r="D678" s="44"/>
      <c r="E678" s="33"/>
      <c r="F678" s="33"/>
      <c r="G678" s="33"/>
      <c r="H678" s="33"/>
      <c r="I678" s="44"/>
      <c r="J678" s="33"/>
      <c r="K678" s="33"/>
      <c r="L678" s="33"/>
      <c r="M678" s="33"/>
      <c r="N678" s="33"/>
      <c r="O678" s="44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44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44"/>
      <c r="AP678" s="33"/>
      <c r="AQ678" s="33"/>
      <c r="AR678" s="33"/>
      <c r="AS678" s="33"/>
      <c r="AT678" s="33"/>
      <c r="AU678" s="33"/>
      <c r="AV678" s="33"/>
      <c r="AW678" s="44"/>
      <c r="AX678" s="33"/>
      <c r="AY678" s="33"/>
      <c r="AZ678" s="33"/>
      <c r="BA678" s="33"/>
      <c r="BB678" s="33"/>
      <c r="BC678" s="33"/>
      <c r="BD678" s="33"/>
      <c r="BE678" s="44"/>
      <c r="BF678" s="33"/>
      <c r="BG678" s="44"/>
      <c r="BH678" s="33"/>
      <c r="BI678" s="34"/>
      <c r="BJ678" s="34"/>
      <c r="BK678" s="34"/>
      <c r="BL678" s="34"/>
      <c r="BM678" s="34"/>
      <c r="BN678" s="34"/>
      <c r="BO678" s="34"/>
      <c r="BP678" s="34"/>
      <c r="BQ678" s="34"/>
      <c r="BR678" s="34"/>
      <c r="BS678" s="34"/>
      <c r="BT678" s="34"/>
      <c r="BU678" s="34"/>
      <c r="BV678" s="34"/>
      <c r="BW678" s="34"/>
      <c r="BX678" s="34"/>
      <c r="BY678" s="34"/>
      <c r="BZ678" s="34"/>
      <c r="CA678" s="34"/>
      <c r="CB678" s="34"/>
      <c r="CC678" s="34"/>
      <c r="CD678" s="34"/>
      <c r="CE678" s="34"/>
      <c r="CF678" s="34"/>
      <c r="CG678" s="34"/>
      <c r="CH678" s="34"/>
      <c r="CI678" s="34"/>
      <c r="CJ678" s="34"/>
      <c r="CK678" s="34"/>
      <c r="CL678" s="34"/>
      <c r="CM678" s="34"/>
      <c r="CN678" s="34"/>
      <c r="CO678" s="34"/>
      <c r="CP678" s="34"/>
      <c r="CQ678" s="34"/>
      <c r="CR678" s="34"/>
      <c r="CS678" s="34"/>
      <c r="CT678" s="34"/>
      <c r="CU678" s="34"/>
      <c r="CV678" s="34"/>
      <c r="CW678" s="34"/>
      <c r="CX678" s="34"/>
      <c r="CY678" s="34"/>
      <c r="CZ678" s="34"/>
      <c r="DA678" s="34"/>
      <c r="DB678" s="34"/>
      <c r="DC678" s="34"/>
      <c r="DD678" s="34"/>
      <c r="DE678" s="34"/>
      <c r="DF678" s="34"/>
      <c r="DG678" s="34"/>
      <c r="DH678" s="34"/>
    </row>
    <row r="679" spans="1:112" s="36" customFormat="1">
      <c r="A679" s="33"/>
      <c r="B679" s="44"/>
      <c r="C679" s="33"/>
      <c r="D679" s="44"/>
      <c r="E679" s="33"/>
      <c r="F679" s="33"/>
      <c r="G679" s="33"/>
      <c r="H679" s="33"/>
      <c r="I679" s="44"/>
      <c r="J679" s="33"/>
      <c r="K679" s="33"/>
      <c r="L679" s="33"/>
      <c r="M679" s="33"/>
      <c r="N679" s="33"/>
      <c r="O679" s="44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44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44"/>
      <c r="AP679" s="33"/>
      <c r="AQ679" s="33"/>
      <c r="AR679" s="33"/>
      <c r="AS679" s="33"/>
      <c r="AT679" s="33"/>
      <c r="AU679" s="33"/>
      <c r="AV679" s="33"/>
      <c r="AW679" s="44"/>
      <c r="AX679" s="33"/>
      <c r="AY679" s="33"/>
      <c r="AZ679" s="33"/>
      <c r="BA679" s="33"/>
      <c r="BB679" s="33"/>
      <c r="BC679" s="33"/>
      <c r="BD679" s="33"/>
      <c r="BE679" s="44"/>
      <c r="BF679" s="33"/>
      <c r="BG679" s="44"/>
      <c r="BH679" s="33"/>
      <c r="BI679" s="34"/>
      <c r="BJ679" s="34"/>
      <c r="BK679" s="34"/>
      <c r="BL679" s="34"/>
      <c r="BM679" s="34"/>
      <c r="BN679" s="34"/>
      <c r="BO679" s="34"/>
      <c r="BP679" s="34"/>
      <c r="BQ679" s="34"/>
      <c r="BR679" s="34"/>
      <c r="BS679" s="34"/>
      <c r="BT679" s="34"/>
      <c r="BU679" s="34"/>
      <c r="BV679" s="34"/>
      <c r="BW679" s="34"/>
      <c r="BX679" s="34"/>
      <c r="BY679" s="34"/>
      <c r="BZ679" s="34"/>
      <c r="CA679" s="34"/>
      <c r="CB679" s="34"/>
      <c r="CC679" s="34"/>
      <c r="CD679" s="34"/>
      <c r="CE679" s="34"/>
      <c r="CF679" s="34"/>
      <c r="CG679" s="34"/>
      <c r="CH679" s="34"/>
      <c r="CI679" s="34"/>
      <c r="CJ679" s="34"/>
      <c r="CK679" s="34"/>
      <c r="CL679" s="34"/>
      <c r="CM679" s="34"/>
      <c r="CN679" s="34"/>
      <c r="CO679" s="34"/>
      <c r="CP679" s="34"/>
      <c r="CQ679" s="34"/>
      <c r="CR679" s="34"/>
      <c r="CS679" s="34"/>
      <c r="CT679" s="34"/>
      <c r="CU679" s="34"/>
      <c r="CV679" s="34"/>
      <c r="CW679" s="34"/>
      <c r="CX679" s="34"/>
      <c r="CY679" s="34"/>
      <c r="CZ679" s="34"/>
      <c r="DA679" s="34"/>
      <c r="DB679" s="34"/>
      <c r="DC679" s="34"/>
      <c r="DD679" s="34"/>
      <c r="DE679" s="34"/>
      <c r="DF679" s="34"/>
      <c r="DG679" s="34"/>
      <c r="DH679" s="34"/>
    </row>
    <row r="680" spans="1:112" s="36" customFormat="1">
      <c r="A680" s="33"/>
      <c r="B680" s="44"/>
      <c r="C680" s="33"/>
      <c r="D680" s="44"/>
      <c r="E680" s="33"/>
      <c r="F680" s="33"/>
      <c r="G680" s="33"/>
      <c r="H680" s="33"/>
      <c r="I680" s="44"/>
      <c r="J680" s="33"/>
      <c r="K680" s="33"/>
      <c r="L680" s="33"/>
      <c r="M680" s="33"/>
      <c r="N680" s="33"/>
      <c r="O680" s="44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44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44"/>
      <c r="AP680" s="33"/>
      <c r="AQ680" s="33"/>
      <c r="AR680" s="33"/>
      <c r="AS680" s="33"/>
      <c r="AT680" s="33"/>
      <c r="AU680" s="33"/>
      <c r="AV680" s="33"/>
      <c r="AW680" s="44"/>
      <c r="AX680" s="33"/>
      <c r="AY680" s="33"/>
      <c r="AZ680" s="33"/>
      <c r="BA680" s="33"/>
      <c r="BB680" s="33"/>
      <c r="BC680" s="33"/>
      <c r="BD680" s="33"/>
      <c r="BE680" s="44"/>
      <c r="BF680" s="33"/>
      <c r="BG680" s="44"/>
      <c r="BH680" s="33"/>
      <c r="BI680" s="34"/>
      <c r="BJ680" s="34"/>
      <c r="BK680" s="34"/>
      <c r="BL680" s="34"/>
      <c r="BM680" s="34"/>
      <c r="BN680" s="34"/>
      <c r="BO680" s="34"/>
      <c r="BP680" s="34"/>
      <c r="BQ680" s="34"/>
      <c r="BR680" s="34"/>
      <c r="BS680" s="34"/>
      <c r="BT680" s="34"/>
      <c r="BU680" s="34"/>
      <c r="BV680" s="34"/>
      <c r="BW680" s="34"/>
      <c r="BX680" s="34"/>
      <c r="BY680" s="34"/>
      <c r="BZ680" s="34"/>
      <c r="CA680" s="34"/>
      <c r="CB680" s="34"/>
      <c r="CC680" s="34"/>
      <c r="CD680" s="34"/>
      <c r="CE680" s="34"/>
      <c r="CF680" s="34"/>
      <c r="CG680" s="34"/>
      <c r="CH680" s="34"/>
      <c r="CI680" s="34"/>
      <c r="CJ680" s="34"/>
      <c r="CK680" s="34"/>
      <c r="CL680" s="34"/>
      <c r="CM680" s="34"/>
      <c r="CN680" s="34"/>
      <c r="CO680" s="34"/>
      <c r="CP680" s="34"/>
      <c r="CQ680" s="34"/>
      <c r="CR680" s="34"/>
      <c r="CS680" s="34"/>
      <c r="CT680" s="34"/>
      <c r="CU680" s="34"/>
      <c r="CV680" s="34"/>
      <c r="CW680" s="34"/>
      <c r="CX680" s="34"/>
      <c r="CY680" s="34"/>
      <c r="CZ680" s="34"/>
      <c r="DA680" s="34"/>
      <c r="DB680" s="34"/>
      <c r="DC680" s="34"/>
      <c r="DD680" s="34"/>
      <c r="DE680" s="34"/>
      <c r="DF680" s="34"/>
      <c r="DG680" s="34"/>
      <c r="DH680" s="34"/>
    </row>
    <row r="681" spans="1:112" s="36" customFormat="1">
      <c r="A681" s="33"/>
      <c r="B681" s="44"/>
      <c r="C681" s="33"/>
      <c r="D681" s="44"/>
      <c r="E681" s="33"/>
      <c r="F681" s="33"/>
      <c r="G681" s="33"/>
      <c r="H681" s="33"/>
      <c r="I681" s="44"/>
      <c r="J681" s="33"/>
      <c r="K681" s="33"/>
      <c r="L681" s="33"/>
      <c r="M681" s="33"/>
      <c r="N681" s="33"/>
      <c r="O681" s="44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44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44"/>
      <c r="AP681" s="33"/>
      <c r="AQ681" s="33"/>
      <c r="AR681" s="33"/>
      <c r="AS681" s="33"/>
      <c r="AT681" s="33"/>
      <c r="AU681" s="33"/>
      <c r="AV681" s="33"/>
      <c r="AW681" s="44"/>
      <c r="AX681" s="33"/>
      <c r="AY681" s="33"/>
      <c r="AZ681" s="33"/>
      <c r="BA681" s="33"/>
      <c r="BB681" s="33"/>
      <c r="BC681" s="33"/>
      <c r="BD681" s="33"/>
      <c r="BE681" s="44"/>
      <c r="BF681" s="33"/>
      <c r="BG681" s="44"/>
      <c r="BH681" s="33"/>
      <c r="BI681" s="34"/>
      <c r="BJ681" s="34"/>
      <c r="BK681" s="34"/>
      <c r="BL681" s="34"/>
      <c r="BM681" s="34"/>
      <c r="BN681" s="34"/>
      <c r="BO681" s="34"/>
      <c r="BP681" s="34"/>
      <c r="BQ681" s="34"/>
      <c r="BR681" s="34"/>
      <c r="BS681" s="34"/>
      <c r="BT681" s="34"/>
      <c r="BU681" s="34"/>
      <c r="BV681" s="34"/>
      <c r="BW681" s="34"/>
      <c r="BX681" s="34"/>
      <c r="BY681" s="34"/>
      <c r="BZ681" s="34"/>
      <c r="CA681" s="34"/>
      <c r="CB681" s="34"/>
      <c r="CC681" s="34"/>
      <c r="CD681" s="34"/>
      <c r="CE681" s="34"/>
      <c r="CF681" s="34"/>
      <c r="CG681" s="34"/>
      <c r="CH681" s="34"/>
      <c r="CI681" s="34"/>
      <c r="CJ681" s="34"/>
      <c r="CK681" s="34"/>
      <c r="CL681" s="34"/>
      <c r="CM681" s="34"/>
      <c r="CN681" s="34"/>
      <c r="CO681" s="34"/>
      <c r="CP681" s="34"/>
      <c r="CQ681" s="34"/>
      <c r="CR681" s="34"/>
      <c r="CS681" s="34"/>
      <c r="CT681" s="34"/>
      <c r="CU681" s="34"/>
      <c r="CV681" s="34"/>
      <c r="CW681" s="34"/>
      <c r="CX681" s="34"/>
      <c r="CY681" s="34"/>
      <c r="CZ681" s="34"/>
      <c r="DA681" s="34"/>
      <c r="DB681" s="34"/>
      <c r="DC681" s="34"/>
      <c r="DD681" s="34"/>
      <c r="DE681" s="34"/>
      <c r="DF681" s="34"/>
      <c r="DG681" s="34"/>
      <c r="DH681" s="34"/>
    </row>
    <row r="682" spans="1:112" s="36" customFormat="1">
      <c r="A682" s="33"/>
      <c r="B682" s="44"/>
      <c r="C682" s="33"/>
      <c r="D682" s="44"/>
      <c r="E682" s="33"/>
      <c r="F682" s="33"/>
      <c r="G682" s="33"/>
      <c r="H682" s="33"/>
      <c r="I682" s="44"/>
      <c r="J682" s="33"/>
      <c r="K682" s="33"/>
      <c r="L682" s="33"/>
      <c r="M682" s="33"/>
      <c r="N682" s="33"/>
      <c r="O682" s="44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44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44"/>
      <c r="AP682" s="33"/>
      <c r="AQ682" s="33"/>
      <c r="AR682" s="33"/>
      <c r="AS682" s="33"/>
      <c r="AT682" s="33"/>
      <c r="AU682" s="33"/>
      <c r="AV682" s="33"/>
      <c r="AW682" s="44"/>
      <c r="AX682" s="33"/>
      <c r="AY682" s="33"/>
      <c r="AZ682" s="33"/>
      <c r="BA682" s="33"/>
      <c r="BB682" s="33"/>
      <c r="BC682" s="33"/>
      <c r="BD682" s="33"/>
      <c r="BE682" s="44"/>
      <c r="BF682" s="33"/>
      <c r="BG682" s="44"/>
      <c r="BH682" s="33"/>
      <c r="BI682" s="34"/>
      <c r="BJ682" s="34"/>
      <c r="BK682" s="34"/>
      <c r="BL682" s="34"/>
      <c r="BM682" s="34"/>
      <c r="BN682" s="34"/>
      <c r="BO682" s="34"/>
      <c r="BP682" s="34"/>
      <c r="BQ682" s="34"/>
      <c r="BR682" s="34"/>
      <c r="BS682" s="34"/>
      <c r="BT682" s="34"/>
      <c r="BU682" s="34"/>
      <c r="BV682" s="34"/>
      <c r="BW682" s="34"/>
      <c r="BX682" s="34"/>
      <c r="BY682" s="34"/>
      <c r="BZ682" s="34"/>
      <c r="CA682" s="34"/>
      <c r="CB682" s="34"/>
      <c r="CC682" s="34"/>
      <c r="CD682" s="34"/>
      <c r="CE682" s="34"/>
      <c r="CF682" s="34"/>
      <c r="CG682" s="34"/>
      <c r="CH682" s="34"/>
      <c r="CI682" s="34"/>
      <c r="CJ682" s="34"/>
      <c r="CK682" s="34"/>
      <c r="CL682" s="34"/>
      <c r="CM682" s="34"/>
      <c r="CN682" s="34"/>
      <c r="CO682" s="34"/>
      <c r="CP682" s="34"/>
      <c r="CQ682" s="34"/>
      <c r="CR682" s="34"/>
      <c r="CS682" s="34"/>
      <c r="CT682" s="34"/>
      <c r="CU682" s="34"/>
      <c r="CV682" s="34"/>
      <c r="CW682" s="34"/>
      <c r="CX682" s="34"/>
      <c r="CY682" s="34"/>
      <c r="CZ682" s="34"/>
      <c r="DA682" s="34"/>
      <c r="DB682" s="34"/>
      <c r="DC682" s="34"/>
      <c r="DD682" s="34"/>
      <c r="DE682" s="34"/>
      <c r="DF682" s="34"/>
      <c r="DG682" s="34"/>
      <c r="DH682" s="34"/>
    </row>
    <row r="683" spans="1:112" s="36" customFormat="1">
      <c r="A683" s="33"/>
      <c r="B683" s="44"/>
      <c r="C683" s="33"/>
      <c r="D683" s="44"/>
      <c r="E683" s="33"/>
      <c r="F683" s="33"/>
      <c r="G683" s="33"/>
      <c r="H683" s="33"/>
      <c r="I683" s="44"/>
      <c r="J683" s="33"/>
      <c r="K683" s="33"/>
      <c r="L683" s="33"/>
      <c r="M683" s="33"/>
      <c r="N683" s="33"/>
      <c r="O683" s="44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44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44"/>
      <c r="AP683" s="33"/>
      <c r="AQ683" s="33"/>
      <c r="AR683" s="33"/>
      <c r="AS683" s="33"/>
      <c r="AT683" s="33"/>
      <c r="AU683" s="33"/>
      <c r="AV683" s="33"/>
      <c r="AW683" s="44"/>
      <c r="AX683" s="33"/>
      <c r="AY683" s="33"/>
      <c r="AZ683" s="33"/>
      <c r="BA683" s="33"/>
      <c r="BB683" s="33"/>
      <c r="BC683" s="33"/>
      <c r="BD683" s="33"/>
      <c r="BE683" s="44"/>
      <c r="BF683" s="33"/>
      <c r="BG683" s="44"/>
      <c r="BH683" s="33"/>
      <c r="BI683" s="34"/>
      <c r="BJ683" s="34"/>
      <c r="BK683" s="34"/>
      <c r="BL683" s="34"/>
      <c r="BM683" s="34"/>
      <c r="BN683" s="34"/>
      <c r="BO683" s="34"/>
      <c r="BP683" s="34"/>
      <c r="BQ683" s="34"/>
      <c r="BR683" s="34"/>
      <c r="BS683" s="34"/>
      <c r="BT683" s="34"/>
      <c r="BU683" s="34"/>
      <c r="BV683" s="34"/>
      <c r="BW683" s="34"/>
      <c r="BX683" s="34"/>
      <c r="BY683" s="34"/>
      <c r="BZ683" s="34"/>
      <c r="CA683" s="34"/>
      <c r="CB683" s="34"/>
      <c r="CC683" s="34"/>
      <c r="CD683" s="34"/>
      <c r="CE683" s="34"/>
      <c r="CF683" s="34"/>
      <c r="CG683" s="34"/>
      <c r="CH683" s="34"/>
      <c r="CI683" s="34"/>
      <c r="CJ683" s="34"/>
      <c r="CK683" s="34"/>
      <c r="CL683" s="34"/>
      <c r="CM683" s="34"/>
      <c r="CN683" s="34"/>
      <c r="CO683" s="34"/>
      <c r="CP683" s="34"/>
      <c r="CQ683" s="34"/>
      <c r="CR683" s="34"/>
      <c r="CS683" s="34"/>
      <c r="CT683" s="34"/>
      <c r="CU683" s="34"/>
      <c r="CV683" s="34"/>
      <c r="CW683" s="34"/>
      <c r="CX683" s="34"/>
      <c r="CY683" s="34"/>
      <c r="CZ683" s="34"/>
      <c r="DA683" s="34"/>
      <c r="DB683" s="34"/>
      <c r="DC683" s="34"/>
      <c r="DD683" s="34"/>
      <c r="DE683" s="34"/>
      <c r="DF683" s="34"/>
      <c r="DG683" s="34"/>
      <c r="DH683" s="34"/>
    </row>
    <row r="684" spans="1:112" s="36" customFormat="1">
      <c r="A684" s="33"/>
      <c r="B684" s="44"/>
      <c r="C684" s="33"/>
      <c r="D684" s="44"/>
      <c r="E684" s="33"/>
      <c r="F684" s="33"/>
      <c r="G684" s="33"/>
      <c r="H684" s="33"/>
      <c r="I684" s="44"/>
      <c r="J684" s="33"/>
      <c r="K684" s="33"/>
      <c r="L684" s="33"/>
      <c r="M684" s="33"/>
      <c r="N684" s="33"/>
      <c r="O684" s="44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44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44"/>
      <c r="AP684" s="33"/>
      <c r="AQ684" s="33"/>
      <c r="AR684" s="33"/>
      <c r="AS684" s="33"/>
      <c r="AT684" s="33"/>
      <c r="AU684" s="33"/>
      <c r="AV684" s="33"/>
      <c r="AW684" s="44"/>
      <c r="AX684" s="33"/>
      <c r="AY684" s="33"/>
      <c r="AZ684" s="33"/>
      <c r="BA684" s="33"/>
      <c r="BB684" s="33"/>
      <c r="BC684" s="33"/>
      <c r="BD684" s="33"/>
      <c r="BE684" s="44"/>
      <c r="BF684" s="33"/>
      <c r="BG684" s="44"/>
      <c r="BH684" s="33"/>
      <c r="BI684" s="34"/>
      <c r="BJ684" s="34"/>
      <c r="BK684" s="34"/>
      <c r="BL684" s="34"/>
      <c r="BM684" s="34"/>
      <c r="BN684" s="34"/>
      <c r="BO684" s="34"/>
      <c r="BP684" s="34"/>
      <c r="BQ684" s="34"/>
      <c r="BR684" s="34"/>
      <c r="BS684" s="34"/>
      <c r="BT684" s="34"/>
      <c r="BU684" s="34"/>
      <c r="BV684" s="34"/>
      <c r="BW684" s="34"/>
      <c r="BX684" s="34"/>
      <c r="BY684" s="34"/>
      <c r="BZ684" s="34"/>
      <c r="CA684" s="34"/>
      <c r="CB684" s="34"/>
      <c r="CC684" s="34"/>
      <c r="CD684" s="34"/>
      <c r="CE684" s="34"/>
      <c r="CF684" s="34"/>
      <c r="CG684" s="34"/>
      <c r="CH684" s="34"/>
      <c r="CI684" s="34"/>
      <c r="CJ684" s="34"/>
      <c r="CK684" s="34"/>
      <c r="CL684" s="34"/>
      <c r="CM684" s="34"/>
      <c r="CN684" s="34"/>
      <c r="CO684" s="34"/>
      <c r="CP684" s="34"/>
      <c r="CQ684" s="34"/>
      <c r="CR684" s="34"/>
      <c r="CS684" s="34"/>
      <c r="CT684" s="34"/>
      <c r="CU684" s="34"/>
      <c r="CV684" s="34"/>
      <c r="CW684" s="34"/>
      <c r="CX684" s="34"/>
      <c r="CY684" s="34"/>
      <c r="CZ684" s="34"/>
      <c r="DA684" s="34"/>
      <c r="DB684" s="34"/>
      <c r="DC684" s="34"/>
      <c r="DD684" s="34"/>
      <c r="DE684" s="34"/>
      <c r="DF684" s="34"/>
      <c r="DG684" s="34"/>
      <c r="DH684" s="34"/>
    </row>
    <row r="685" spans="1:112" s="36" customFormat="1">
      <c r="A685" s="33"/>
      <c r="B685" s="44"/>
      <c r="C685" s="33"/>
      <c r="D685" s="44"/>
      <c r="E685" s="33"/>
      <c r="F685" s="33"/>
      <c r="G685" s="33"/>
      <c r="H685" s="33"/>
      <c r="I685" s="44"/>
      <c r="J685" s="33"/>
      <c r="K685" s="33"/>
      <c r="L685" s="33"/>
      <c r="M685" s="33"/>
      <c r="N685" s="33"/>
      <c r="O685" s="44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44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44"/>
      <c r="AP685" s="33"/>
      <c r="AQ685" s="33"/>
      <c r="AR685" s="33"/>
      <c r="AS685" s="33"/>
      <c r="AT685" s="33"/>
      <c r="AU685" s="33"/>
      <c r="AV685" s="33"/>
      <c r="AW685" s="44"/>
      <c r="AX685" s="33"/>
      <c r="AY685" s="33"/>
      <c r="AZ685" s="33"/>
      <c r="BA685" s="33"/>
      <c r="BB685" s="33"/>
      <c r="BC685" s="33"/>
      <c r="BD685" s="33"/>
      <c r="BE685" s="44"/>
      <c r="BF685" s="33"/>
      <c r="BG685" s="44"/>
      <c r="BH685" s="33"/>
      <c r="BI685" s="34"/>
      <c r="BJ685" s="34"/>
      <c r="BK685" s="34"/>
      <c r="BL685" s="34"/>
      <c r="BM685" s="34"/>
      <c r="BN685" s="34"/>
      <c r="BO685" s="34"/>
      <c r="BP685" s="34"/>
      <c r="BQ685" s="34"/>
      <c r="BR685" s="34"/>
      <c r="BS685" s="34"/>
      <c r="BT685" s="34"/>
      <c r="BU685" s="34"/>
      <c r="BV685" s="34"/>
      <c r="BW685" s="34"/>
      <c r="BX685" s="34"/>
      <c r="BY685" s="34"/>
      <c r="BZ685" s="34"/>
      <c r="CA685" s="34"/>
      <c r="CB685" s="34"/>
      <c r="CC685" s="34"/>
      <c r="CD685" s="34"/>
      <c r="CE685" s="34"/>
      <c r="CF685" s="34"/>
      <c r="CG685" s="34"/>
      <c r="CH685" s="34"/>
      <c r="CI685" s="34"/>
      <c r="CJ685" s="34"/>
      <c r="CK685" s="34"/>
      <c r="CL685" s="34"/>
      <c r="CM685" s="34"/>
      <c r="CN685" s="34"/>
      <c r="CO685" s="34"/>
      <c r="CP685" s="34"/>
      <c r="CQ685" s="34"/>
      <c r="CR685" s="34"/>
      <c r="CS685" s="34"/>
      <c r="CT685" s="34"/>
      <c r="CU685" s="34"/>
      <c r="CV685" s="34"/>
      <c r="CW685" s="34"/>
      <c r="CX685" s="34"/>
      <c r="CY685" s="34"/>
      <c r="CZ685" s="34"/>
      <c r="DA685" s="34"/>
      <c r="DB685" s="34"/>
      <c r="DC685" s="34"/>
      <c r="DD685" s="34"/>
      <c r="DE685" s="34"/>
      <c r="DF685" s="34"/>
      <c r="DG685" s="34"/>
      <c r="DH685" s="34"/>
    </row>
    <row r="686" spans="1:112" s="36" customFormat="1">
      <c r="A686" s="33"/>
      <c r="B686" s="44"/>
      <c r="C686" s="33"/>
      <c r="D686" s="44"/>
      <c r="E686" s="33"/>
      <c r="F686" s="33"/>
      <c r="G686" s="33"/>
      <c r="H686" s="33"/>
      <c r="I686" s="44"/>
      <c r="J686" s="33"/>
      <c r="K686" s="33"/>
      <c r="L686" s="33"/>
      <c r="M686" s="33"/>
      <c r="N686" s="33"/>
      <c r="O686" s="44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44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44"/>
      <c r="AP686" s="33"/>
      <c r="AQ686" s="33"/>
      <c r="AR686" s="33"/>
      <c r="AS686" s="33"/>
      <c r="AT686" s="33"/>
      <c r="AU686" s="33"/>
      <c r="AV686" s="33"/>
      <c r="AW686" s="44"/>
      <c r="AX686" s="33"/>
      <c r="AY686" s="33"/>
      <c r="AZ686" s="33"/>
      <c r="BA686" s="33"/>
      <c r="BB686" s="33"/>
      <c r="BC686" s="33"/>
      <c r="BD686" s="33"/>
      <c r="BE686" s="44"/>
      <c r="BF686" s="33"/>
      <c r="BG686" s="44"/>
      <c r="BH686" s="33"/>
      <c r="BI686" s="34"/>
      <c r="BJ686" s="34"/>
      <c r="BK686" s="34"/>
      <c r="BL686" s="34"/>
      <c r="BM686" s="34"/>
      <c r="BN686" s="34"/>
      <c r="BO686" s="34"/>
      <c r="BP686" s="34"/>
      <c r="BQ686" s="34"/>
      <c r="BR686" s="34"/>
      <c r="BS686" s="34"/>
      <c r="BT686" s="34"/>
      <c r="BU686" s="34"/>
      <c r="BV686" s="34"/>
      <c r="BW686" s="34"/>
      <c r="BX686" s="34"/>
      <c r="BY686" s="34"/>
      <c r="BZ686" s="34"/>
      <c r="CA686" s="34"/>
      <c r="CB686" s="34"/>
      <c r="CC686" s="34"/>
      <c r="CD686" s="34"/>
      <c r="CE686" s="34"/>
      <c r="CF686" s="34"/>
      <c r="CG686" s="34"/>
      <c r="CH686" s="34"/>
      <c r="CI686" s="34"/>
      <c r="CJ686" s="34"/>
      <c r="CK686" s="34"/>
      <c r="CL686" s="34"/>
      <c r="CM686" s="34"/>
      <c r="CN686" s="34"/>
      <c r="CO686" s="34"/>
      <c r="CP686" s="34"/>
      <c r="CQ686" s="34"/>
      <c r="CR686" s="34"/>
      <c r="CS686" s="34"/>
      <c r="CT686" s="34"/>
      <c r="CU686" s="34"/>
      <c r="CV686" s="34"/>
      <c r="CW686" s="34"/>
      <c r="CX686" s="34"/>
      <c r="CY686" s="34"/>
      <c r="CZ686" s="34"/>
      <c r="DA686" s="34"/>
      <c r="DB686" s="34"/>
      <c r="DC686" s="34"/>
      <c r="DD686" s="34"/>
      <c r="DE686" s="34"/>
      <c r="DF686" s="34"/>
      <c r="DG686" s="34"/>
      <c r="DH686" s="34"/>
    </row>
    <row r="687" spans="1:112" s="36" customFormat="1">
      <c r="A687" s="33"/>
      <c r="B687" s="44"/>
      <c r="C687" s="33"/>
      <c r="D687" s="44"/>
      <c r="E687" s="33"/>
      <c r="F687" s="33"/>
      <c r="G687" s="33"/>
      <c r="H687" s="33"/>
      <c r="I687" s="44"/>
      <c r="J687" s="33"/>
      <c r="K687" s="33"/>
      <c r="L687" s="33"/>
      <c r="M687" s="33"/>
      <c r="N687" s="33"/>
      <c r="O687" s="44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44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44"/>
      <c r="AP687" s="33"/>
      <c r="AQ687" s="33"/>
      <c r="AR687" s="33"/>
      <c r="AS687" s="33"/>
      <c r="AT687" s="33"/>
      <c r="AU687" s="33"/>
      <c r="AV687" s="33"/>
      <c r="AW687" s="44"/>
      <c r="AX687" s="33"/>
      <c r="AY687" s="33"/>
      <c r="AZ687" s="33"/>
      <c r="BA687" s="33"/>
      <c r="BB687" s="33"/>
      <c r="BC687" s="33"/>
      <c r="BD687" s="33"/>
      <c r="BE687" s="44"/>
      <c r="BF687" s="33"/>
      <c r="BG687" s="44"/>
      <c r="BH687" s="33"/>
      <c r="BI687" s="34"/>
      <c r="BJ687" s="34"/>
      <c r="BK687" s="34"/>
      <c r="BL687" s="34"/>
      <c r="BM687" s="34"/>
      <c r="BN687" s="34"/>
      <c r="BO687" s="34"/>
      <c r="BP687" s="34"/>
      <c r="BQ687" s="34"/>
      <c r="BR687" s="34"/>
      <c r="BS687" s="34"/>
      <c r="BT687" s="34"/>
      <c r="BU687" s="34"/>
      <c r="BV687" s="34"/>
      <c r="BW687" s="34"/>
      <c r="BX687" s="34"/>
      <c r="BY687" s="34"/>
      <c r="BZ687" s="34"/>
      <c r="CA687" s="34"/>
      <c r="CB687" s="34"/>
      <c r="CC687" s="34"/>
      <c r="CD687" s="34"/>
      <c r="CE687" s="34"/>
      <c r="CF687" s="34"/>
      <c r="CG687" s="34"/>
      <c r="CH687" s="34"/>
      <c r="CI687" s="34"/>
      <c r="CJ687" s="34"/>
      <c r="CK687" s="34"/>
      <c r="CL687" s="34"/>
      <c r="CM687" s="34"/>
      <c r="CN687" s="34"/>
      <c r="CO687" s="34"/>
      <c r="CP687" s="34"/>
      <c r="CQ687" s="34"/>
      <c r="CR687" s="34"/>
      <c r="CS687" s="34"/>
      <c r="CT687" s="34"/>
      <c r="CU687" s="34"/>
      <c r="CV687" s="34"/>
      <c r="CW687" s="34"/>
      <c r="CX687" s="34"/>
      <c r="CY687" s="34"/>
      <c r="CZ687" s="34"/>
      <c r="DA687" s="34"/>
      <c r="DB687" s="34"/>
      <c r="DC687" s="34"/>
      <c r="DD687" s="34"/>
      <c r="DE687" s="34"/>
      <c r="DF687" s="34"/>
      <c r="DG687" s="34"/>
      <c r="DH687" s="34"/>
    </row>
    <row r="688" spans="1:112" s="36" customFormat="1">
      <c r="A688" s="33"/>
      <c r="B688" s="44"/>
      <c r="C688" s="33"/>
      <c r="D688" s="44"/>
      <c r="E688" s="33"/>
      <c r="F688" s="33"/>
      <c r="G688" s="33"/>
      <c r="H688" s="33"/>
      <c r="I688" s="44"/>
      <c r="J688" s="33"/>
      <c r="K688" s="33"/>
      <c r="L688" s="33"/>
      <c r="M688" s="33"/>
      <c r="N688" s="33"/>
      <c r="O688" s="44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44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44"/>
      <c r="AP688" s="33"/>
      <c r="AQ688" s="33"/>
      <c r="AR688" s="33"/>
      <c r="AS688" s="33"/>
      <c r="AT688" s="33"/>
      <c r="AU688" s="33"/>
      <c r="AV688" s="33"/>
      <c r="AW688" s="44"/>
      <c r="AX688" s="33"/>
      <c r="AY688" s="33"/>
      <c r="AZ688" s="33"/>
      <c r="BA688" s="33"/>
      <c r="BB688" s="33"/>
      <c r="BC688" s="33"/>
      <c r="BD688" s="33"/>
      <c r="BE688" s="44"/>
      <c r="BF688" s="33"/>
      <c r="BG688" s="44"/>
      <c r="BH688" s="33"/>
      <c r="BI688" s="34"/>
      <c r="BJ688" s="34"/>
      <c r="BK688" s="34"/>
      <c r="BL688" s="34"/>
      <c r="BM688" s="34"/>
      <c r="BN688" s="34"/>
      <c r="BO688" s="34"/>
      <c r="BP688" s="34"/>
      <c r="BQ688" s="34"/>
      <c r="BR688" s="34"/>
      <c r="BS688" s="34"/>
      <c r="BT688" s="34"/>
      <c r="BU688" s="34"/>
      <c r="BV688" s="34"/>
      <c r="BW688" s="34"/>
      <c r="BX688" s="34"/>
      <c r="BY688" s="34"/>
      <c r="BZ688" s="34"/>
      <c r="CA688" s="34"/>
      <c r="CB688" s="34"/>
      <c r="CC688" s="34"/>
      <c r="CD688" s="34"/>
      <c r="CE688" s="34"/>
      <c r="CF688" s="34"/>
      <c r="CG688" s="34"/>
      <c r="CH688" s="34"/>
      <c r="CI688" s="34"/>
      <c r="CJ688" s="34"/>
      <c r="CK688" s="34"/>
      <c r="CL688" s="34"/>
      <c r="CM688" s="34"/>
      <c r="CN688" s="34"/>
      <c r="CO688" s="34"/>
      <c r="CP688" s="34"/>
      <c r="CQ688" s="34"/>
      <c r="CR688" s="34"/>
      <c r="CS688" s="34"/>
      <c r="CT688" s="34"/>
      <c r="CU688" s="34"/>
      <c r="CV688" s="34"/>
      <c r="CW688" s="34"/>
      <c r="CX688" s="34"/>
      <c r="CY688" s="34"/>
      <c r="CZ688" s="34"/>
      <c r="DA688" s="34"/>
      <c r="DB688" s="34"/>
      <c r="DC688" s="34"/>
      <c r="DD688" s="34"/>
      <c r="DE688" s="34"/>
      <c r="DF688" s="34"/>
      <c r="DG688" s="34"/>
      <c r="DH688" s="34"/>
    </row>
    <row r="689" spans="1:112" s="36" customFormat="1">
      <c r="A689" s="33"/>
      <c r="B689" s="44"/>
      <c r="C689" s="33"/>
      <c r="D689" s="44"/>
      <c r="E689" s="33"/>
      <c r="F689" s="33"/>
      <c r="G689" s="33"/>
      <c r="H689" s="33"/>
      <c r="I689" s="44"/>
      <c r="J689" s="33"/>
      <c r="K689" s="33"/>
      <c r="L689" s="33"/>
      <c r="M689" s="33"/>
      <c r="N689" s="33"/>
      <c r="O689" s="44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44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44"/>
      <c r="AP689" s="33"/>
      <c r="AQ689" s="33"/>
      <c r="AR689" s="33"/>
      <c r="AS689" s="33"/>
      <c r="AT689" s="33"/>
      <c r="AU689" s="33"/>
      <c r="AV689" s="33"/>
      <c r="AW689" s="44"/>
      <c r="AX689" s="33"/>
      <c r="AY689" s="33"/>
      <c r="AZ689" s="33"/>
      <c r="BA689" s="33"/>
      <c r="BB689" s="33"/>
      <c r="BC689" s="33"/>
      <c r="BD689" s="33"/>
      <c r="BE689" s="44"/>
      <c r="BF689" s="33"/>
      <c r="BG689" s="44"/>
      <c r="BH689" s="33"/>
      <c r="BI689" s="34"/>
      <c r="BJ689" s="34"/>
      <c r="BK689" s="34"/>
      <c r="BL689" s="34"/>
      <c r="BM689" s="34"/>
      <c r="BN689" s="34"/>
      <c r="BO689" s="34"/>
      <c r="BP689" s="34"/>
      <c r="BQ689" s="34"/>
      <c r="BR689" s="34"/>
      <c r="BS689" s="34"/>
      <c r="BT689" s="34"/>
      <c r="BU689" s="34"/>
      <c r="BV689" s="34"/>
      <c r="BW689" s="34"/>
      <c r="BX689" s="34"/>
      <c r="BY689" s="34"/>
      <c r="BZ689" s="34"/>
      <c r="CA689" s="34"/>
      <c r="CB689" s="34"/>
      <c r="CC689" s="34"/>
      <c r="CD689" s="34"/>
      <c r="CE689" s="34"/>
      <c r="CF689" s="34"/>
      <c r="CG689" s="34"/>
      <c r="CH689" s="34"/>
      <c r="CI689" s="34"/>
      <c r="CJ689" s="34"/>
      <c r="CK689" s="34"/>
      <c r="CL689" s="34"/>
      <c r="CM689" s="34"/>
      <c r="CN689" s="34"/>
      <c r="CO689" s="34"/>
      <c r="CP689" s="34"/>
      <c r="CQ689" s="34"/>
      <c r="CR689" s="34"/>
      <c r="CS689" s="34"/>
      <c r="CT689" s="34"/>
      <c r="CU689" s="34"/>
      <c r="CV689" s="34"/>
      <c r="CW689" s="34"/>
      <c r="CX689" s="34"/>
      <c r="CY689" s="34"/>
      <c r="CZ689" s="34"/>
      <c r="DA689" s="34"/>
      <c r="DB689" s="34"/>
      <c r="DC689" s="34"/>
      <c r="DD689" s="34"/>
      <c r="DE689" s="34"/>
      <c r="DF689" s="34"/>
      <c r="DG689" s="34"/>
      <c r="DH689" s="34"/>
    </row>
    <row r="690" spans="1:112" s="36" customFormat="1">
      <c r="A690" s="33"/>
      <c r="B690" s="44"/>
      <c r="C690" s="33"/>
      <c r="D690" s="44"/>
      <c r="E690" s="33"/>
      <c r="F690" s="33"/>
      <c r="G690" s="33"/>
      <c r="H690" s="33"/>
      <c r="I690" s="44"/>
      <c r="J690" s="33"/>
      <c r="K690" s="33"/>
      <c r="L690" s="33"/>
      <c r="M690" s="33"/>
      <c r="N690" s="33"/>
      <c r="O690" s="44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44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44"/>
      <c r="AP690" s="33"/>
      <c r="AQ690" s="33"/>
      <c r="AR690" s="33"/>
      <c r="AS690" s="33"/>
      <c r="AT690" s="33"/>
      <c r="AU690" s="33"/>
      <c r="AV690" s="33"/>
      <c r="AW690" s="44"/>
      <c r="AX690" s="33"/>
      <c r="AY690" s="33"/>
      <c r="AZ690" s="33"/>
      <c r="BA690" s="33"/>
      <c r="BB690" s="33"/>
      <c r="BC690" s="33"/>
      <c r="BD690" s="33"/>
      <c r="BE690" s="44"/>
      <c r="BF690" s="33"/>
      <c r="BG690" s="44"/>
      <c r="BH690" s="33"/>
      <c r="BI690" s="34"/>
      <c r="BJ690" s="34"/>
      <c r="BK690" s="34"/>
      <c r="BL690" s="34"/>
      <c r="BM690" s="34"/>
      <c r="BN690" s="34"/>
      <c r="BO690" s="34"/>
      <c r="BP690" s="34"/>
      <c r="BQ690" s="34"/>
      <c r="BR690" s="34"/>
      <c r="BS690" s="34"/>
      <c r="BT690" s="34"/>
      <c r="BU690" s="34"/>
      <c r="BV690" s="34"/>
      <c r="BW690" s="34"/>
      <c r="BX690" s="34"/>
      <c r="BY690" s="34"/>
      <c r="BZ690" s="34"/>
      <c r="CA690" s="34"/>
      <c r="CB690" s="34"/>
      <c r="CC690" s="34"/>
      <c r="CD690" s="34"/>
      <c r="CE690" s="34"/>
      <c r="CF690" s="34"/>
      <c r="CG690" s="34"/>
      <c r="CH690" s="34"/>
      <c r="CI690" s="34"/>
      <c r="CJ690" s="34"/>
      <c r="CK690" s="34"/>
      <c r="CL690" s="34"/>
      <c r="CM690" s="34"/>
      <c r="CN690" s="34"/>
      <c r="CO690" s="34"/>
      <c r="CP690" s="34"/>
      <c r="CQ690" s="34"/>
      <c r="CR690" s="34"/>
      <c r="CS690" s="34"/>
      <c r="CT690" s="34"/>
      <c r="CU690" s="34"/>
      <c r="CV690" s="34"/>
      <c r="CW690" s="34"/>
      <c r="CX690" s="34"/>
      <c r="CY690" s="34"/>
      <c r="CZ690" s="34"/>
      <c r="DA690" s="34"/>
      <c r="DB690" s="34"/>
      <c r="DC690" s="34"/>
      <c r="DD690" s="34"/>
      <c r="DE690" s="34"/>
      <c r="DF690" s="34"/>
      <c r="DG690" s="34"/>
      <c r="DH690" s="34"/>
    </row>
    <row r="691" spans="1:112" s="36" customFormat="1">
      <c r="A691" s="33"/>
      <c r="B691" s="44"/>
      <c r="C691" s="33"/>
      <c r="D691" s="44"/>
      <c r="E691" s="33"/>
      <c r="F691" s="33"/>
      <c r="G691" s="33"/>
      <c r="H691" s="33"/>
      <c r="I691" s="44"/>
      <c r="J691" s="33"/>
      <c r="K691" s="33"/>
      <c r="L691" s="33"/>
      <c r="M691" s="33"/>
      <c r="N691" s="33"/>
      <c r="O691" s="44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44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44"/>
      <c r="AP691" s="33"/>
      <c r="AQ691" s="33"/>
      <c r="AR691" s="33"/>
      <c r="AS691" s="33"/>
      <c r="AT691" s="33"/>
      <c r="AU691" s="33"/>
      <c r="AV691" s="33"/>
      <c r="AW691" s="44"/>
      <c r="AX691" s="33"/>
      <c r="AY691" s="33"/>
      <c r="AZ691" s="33"/>
      <c r="BA691" s="33"/>
      <c r="BB691" s="33"/>
      <c r="BC691" s="33"/>
      <c r="BD691" s="33"/>
      <c r="BE691" s="44"/>
      <c r="BF691" s="33"/>
      <c r="BG691" s="44"/>
      <c r="BH691" s="33"/>
      <c r="BI691" s="34"/>
      <c r="BJ691" s="34"/>
      <c r="BK691" s="34"/>
      <c r="BL691" s="34"/>
      <c r="BM691" s="34"/>
      <c r="BN691" s="34"/>
      <c r="BO691" s="34"/>
      <c r="BP691" s="34"/>
      <c r="BQ691" s="34"/>
      <c r="BR691" s="34"/>
      <c r="BS691" s="34"/>
      <c r="BT691" s="34"/>
      <c r="BU691" s="34"/>
      <c r="BV691" s="34"/>
      <c r="BW691" s="34"/>
      <c r="BX691" s="34"/>
      <c r="BY691" s="34"/>
      <c r="BZ691" s="34"/>
      <c r="CA691" s="34"/>
      <c r="CB691" s="34"/>
      <c r="CC691" s="34"/>
      <c r="CD691" s="34"/>
      <c r="CE691" s="34"/>
      <c r="CF691" s="34"/>
      <c r="CG691" s="34"/>
      <c r="CH691" s="34"/>
      <c r="CI691" s="34"/>
      <c r="CJ691" s="34"/>
      <c r="CK691" s="34"/>
      <c r="CL691" s="34"/>
      <c r="CM691" s="34"/>
      <c r="CN691" s="34"/>
      <c r="CO691" s="34"/>
      <c r="CP691" s="34"/>
      <c r="CQ691" s="34"/>
      <c r="CR691" s="34"/>
      <c r="CS691" s="34"/>
      <c r="CT691" s="34"/>
      <c r="CU691" s="34"/>
      <c r="CV691" s="34"/>
      <c r="CW691" s="34"/>
      <c r="CX691" s="34"/>
      <c r="CY691" s="34"/>
      <c r="CZ691" s="34"/>
      <c r="DA691" s="34"/>
      <c r="DB691" s="34"/>
      <c r="DC691" s="34"/>
      <c r="DD691" s="34"/>
      <c r="DE691" s="34"/>
      <c r="DF691" s="34"/>
      <c r="DG691" s="34"/>
      <c r="DH691" s="34"/>
    </row>
    <row r="692" spans="1:112" s="36" customFormat="1">
      <c r="A692" s="33"/>
      <c r="B692" s="44"/>
      <c r="C692" s="33"/>
      <c r="D692" s="44"/>
      <c r="E692" s="33"/>
      <c r="F692" s="33"/>
      <c r="G692" s="33"/>
      <c r="H692" s="33"/>
      <c r="I692" s="44"/>
      <c r="J692" s="33"/>
      <c r="K692" s="33"/>
      <c r="L692" s="33"/>
      <c r="M692" s="33"/>
      <c r="N692" s="33"/>
      <c r="O692" s="44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44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44"/>
      <c r="AP692" s="33"/>
      <c r="AQ692" s="33"/>
      <c r="AR692" s="33"/>
      <c r="AS692" s="33"/>
      <c r="AT692" s="33"/>
      <c r="AU692" s="33"/>
      <c r="AV692" s="33"/>
      <c r="AW692" s="44"/>
      <c r="AX692" s="33"/>
      <c r="AY692" s="33"/>
      <c r="AZ692" s="33"/>
      <c r="BA692" s="33"/>
      <c r="BB692" s="33"/>
      <c r="BC692" s="33"/>
      <c r="BD692" s="33"/>
      <c r="BE692" s="44"/>
      <c r="BF692" s="33"/>
      <c r="BG692" s="44"/>
      <c r="BH692" s="33"/>
      <c r="BI692" s="34"/>
      <c r="BJ692" s="34"/>
      <c r="BK692" s="34"/>
      <c r="BL692" s="34"/>
      <c r="BM692" s="34"/>
      <c r="BN692" s="34"/>
      <c r="BO692" s="34"/>
      <c r="BP692" s="34"/>
      <c r="BQ692" s="34"/>
      <c r="BR692" s="34"/>
      <c r="BS692" s="34"/>
      <c r="BT692" s="34"/>
      <c r="BU692" s="34"/>
      <c r="BV692" s="34"/>
      <c r="BW692" s="34"/>
      <c r="BX692" s="34"/>
      <c r="BY692" s="34"/>
      <c r="BZ692" s="34"/>
      <c r="CA692" s="34"/>
      <c r="CB692" s="34"/>
      <c r="CC692" s="34"/>
      <c r="CD692" s="34"/>
      <c r="CE692" s="34"/>
      <c r="CF692" s="34"/>
      <c r="CG692" s="34"/>
      <c r="CH692" s="34"/>
      <c r="CI692" s="34"/>
      <c r="CJ692" s="34"/>
      <c r="CK692" s="34"/>
      <c r="CL692" s="34"/>
      <c r="CM692" s="34"/>
      <c r="CN692" s="34"/>
      <c r="CO692" s="34"/>
      <c r="CP692" s="34"/>
      <c r="CQ692" s="34"/>
      <c r="CR692" s="34"/>
      <c r="CS692" s="34"/>
      <c r="CT692" s="34"/>
      <c r="CU692" s="34"/>
      <c r="CV692" s="34"/>
      <c r="CW692" s="34"/>
      <c r="CX692" s="34"/>
      <c r="CY692" s="34"/>
      <c r="CZ692" s="34"/>
      <c r="DA692" s="34"/>
      <c r="DB692" s="34"/>
      <c r="DC692" s="34"/>
      <c r="DD692" s="34"/>
      <c r="DE692" s="34"/>
      <c r="DF692" s="34"/>
      <c r="DG692" s="34"/>
      <c r="DH692" s="34"/>
    </row>
    <row r="693" spans="1:112" s="36" customFormat="1">
      <c r="A693" s="33"/>
      <c r="B693" s="44"/>
      <c r="C693" s="33"/>
      <c r="D693" s="44"/>
      <c r="E693" s="33"/>
      <c r="F693" s="33"/>
      <c r="G693" s="33"/>
      <c r="H693" s="33"/>
      <c r="I693" s="44"/>
      <c r="J693" s="33"/>
      <c r="K693" s="33"/>
      <c r="L693" s="33"/>
      <c r="M693" s="33"/>
      <c r="N693" s="33"/>
      <c r="O693" s="44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44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44"/>
      <c r="AP693" s="33"/>
      <c r="AQ693" s="33"/>
      <c r="AR693" s="33"/>
      <c r="AS693" s="33"/>
      <c r="AT693" s="33"/>
      <c r="AU693" s="33"/>
      <c r="AV693" s="33"/>
      <c r="AW693" s="44"/>
      <c r="AX693" s="33"/>
      <c r="AY693" s="33"/>
      <c r="AZ693" s="33"/>
      <c r="BA693" s="33"/>
      <c r="BB693" s="33"/>
      <c r="BC693" s="33"/>
      <c r="BD693" s="33"/>
      <c r="BE693" s="44"/>
      <c r="BF693" s="33"/>
      <c r="BG693" s="44"/>
      <c r="BH693" s="33"/>
      <c r="BI693" s="34"/>
      <c r="BJ693" s="34"/>
      <c r="BK693" s="34"/>
      <c r="BL693" s="34"/>
      <c r="BM693" s="34"/>
      <c r="BN693" s="34"/>
      <c r="BO693" s="34"/>
      <c r="BP693" s="34"/>
      <c r="BQ693" s="34"/>
      <c r="BR693" s="34"/>
      <c r="BS693" s="34"/>
      <c r="BT693" s="34"/>
      <c r="BU693" s="34"/>
      <c r="BV693" s="34"/>
      <c r="BW693" s="34"/>
      <c r="BX693" s="34"/>
      <c r="BY693" s="34"/>
      <c r="BZ693" s="34"/>
      <c r="CA693" s="34"/>
      <c r="CB693" s="34"/>
      <c r="CC693" s="34"/>
      <c r="CD693" s="34"/>
      <c r="CE693" s="34"/>
      <c r="CF693" s="34"/>
      <c r="CG693" s="34"/>
      <c r="CH693" s="34"/>
      <c r="CI693" s="34"/>
      <c r="CJ693" s="34"/>
      <c r="CK693" s="34"/>
      <c r="CL693" s="34"/>
      <c r="CM693" s="34"/>
      <c r="CN693" s="34"/>
      <c r="CO693" s="34"/>
      <c r="CP693" s="34"/>
      <c r="CQ693" s="34"/>
      <c r="CR693" s="34"/>
      <c r="CS693" s="34"/>
      <c r="CT693" s="34"/>
      <c r="CU693" s="34"/>
      <c r="CV693" s="34"/>
      <c r="CW693" s="34"/>
      <c r="CX693" s="34"/>
      <c r="CY693" s="34"/>
      <c r="CZ693" s="34"/>
      <c r="DA693" s="34"/>
      <c r="DB693" s="34"/>
      <c r="DC693" s="34"/>
      <c r="DD693" s="34"/>
      <c r="DE693" s="34"/>
      <c r="DF693" s="34"/>
      <c r="DG693" s="34"/>
      <c r="DH693" s="34"/>
    </row>
    <row r="694" spans="1:112" s="36" customFormat="1">
      <c r="A694" s="33"/>
      <c r="B694" s="44"/>
      <c r="C694" s="33"/>
      <c r="D694" s="44"/>
      <c r="E694" s="33"/>
      <c r="F694" s="33"/>
      <c r="G694" s="33"/>
      <c r="H694" s="33"/>
      <c r="I694" s="44"/>
      <c r="J694" s="33"/>
      <c r="K694" s="33"/>
      <c r="L694" s="33"/>
      <c r="M694" s="33"/>
      <c r="N694" s="33"/>
      <c r="O694" s="44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44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44"/>
      <c r="AP694" s="33"/>
      <c r="AQ694" s="33"/>
      <c r="AR694" s="33"/>
      <c r="AS694" s="33"/>
      <c r="AT694" s="33"/>
      <c r="AU694" s="33"/>
      <c r="AV694" s="33"/>
      <c r="AW694" s="44"/>
      <c r="AX694" s="33"/>
      <c r="AY694" s="33"/>
      <c r="AZ694" s="33"/>
      <c r="BA694" s="33"/>
      <c r="BB694" s="33"/>
      <c r="BC694" s="33"/>
      <c r="BD694" s="33"/>
      <c r="BE694" s="44"/>
      <c r="BF694" s="33"/>
      <c r="BG694" s="44"/>
      <c r="BH694" s="33"/>
      <c r="BI694" s="34"/>
      <c r="BJ694" s="34"/>
      <c r="BK694" s="34"/>
      <c r="BL694" s="34"/>
      <c r="BM694" s="34"/>
      <c r="BN694" s="34"/>
      <c r="BO694" s="34"/>
      <c r="BP694" s="34"/>
      <c r="BQ694" s="34"/>
      <c r="BR694" s="34"/>
      <c r="BS694" s="34"/>
      <c r="BT694" s="34"/>
      <c r="BU694" s="34"/>
      <c r="BV694" s="34"/>
      <c r="BW694" s="34"/>
      <c r="BX694" s="34"/>
      <c r="BY694" s="34"/>
      <c r="BZ694" s="34"/>
      <c r="CA694" s="34"/>
      <c r="CB694" s="34"/>
      <c r="CC694" s="34"/>
      <c r="CD694" s="34"/>
      <c r="CE694" s="34"/>
      <c r="CF694" s="34"/>
      <c r="CG694" s="34"/>
      <c r="CH694" s="34"/>
      <c r="CI694" s="34"/>
      <c r="CJ694" s="34"/>
      <c r="CK694" s="34"/>
      <c r="CL694" s="34"/>
      <c r="CM694" s="34"/>
      <c r="CN694" s="34"/>
      <c r="CO694" s="34"/>
      <c r="CP694" s="34"/>
      <c r="CQ694" s="34"/>
      <c r="CR694" s="34"/>
      <c r="CS694" s="34"/>
      <c r="CT694" s="34"/>
      <c r="CU694" s="34"/>
      <c r="CV694" s="34"/>
      <c r="CW694" s="34"/>
      <c r="CX694" s="34"/>
      <c r="CY694" s="34"/>
      <c r="CZ694" s="34"/>
      <c r="DA694" s="34"/>
      <c r="DB694" s="34"/>
      <c r="DC694" s="34"/>
      <c r="DD694" s="34"/>
      <c r="DE694" s="34"/>
      <c r="DF694" s="34"/>
      <c r="DG694" s="34"/>
      <c r="DH694" s="34"/>
    </row>
    <row r="695" spans="1:112" s="36" customFormat="1">
      <c r="A695" s="33"/>
      <c r="B695" s="44"/>
      <c r="C695" s="33"/>
      <c r="D695" s="44"/>
      <c r="E695" s="33"/>
      <c r="F695" s="33"/>
      <c r="G695" s="33"/>
      <c r="H695" s="33"/>
      <c r="I695" s="44"/>
      <c r="J695" s="33"/>
      <c r="K695" s="33"/>
      <c r="L695" s="33"/>
      <c r="M695" s="33"/>
      <c r="N695" s="33"/>
      <c r="O695" s="44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44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44"/>
      <c r="AP695" s="33"/>
      <c r="AQ695" s="33"/>
      <c r="AR695" s="33"/>
      <c r="AS695" s="33"/>
      <c r="AT695" s="33"/>
      <c r="AU695" s="33"/>
      <c r="AV695" s="33"/>
      <c r="AW695" s="44"/>
      <c r="AX695" s="33"/>
      <c r="AY695" s="33"/>
      <c r="AZ695" s="33"/>
      <c r="BA695" s="33"/>
      <c r="BB695" s="33"/>
      <c r="BC695" s="33"/>
      <c r="BD695" s="33"/>
      <c r="BE695" s="44"/>
      <c r="BF695" s="33"/>
      <c r="BG695" s="44"/>
      <c r="BH695" s="33"/>
      <c r="BI695" s="34"/>
      <c r="BJ695" s="34"/>
      <c r="BK695" s="34"/>
      <c r="BL695" s="34"/>
      <c r="BM695" s="34"/>
      <c r="BN695" s="34"/>
      <c r="BO695" s="34"/>
      <c r="BP695" s="34"/>
      <c r="BQ695" s="34"/>
      <c r="BR695" s="34"/>
      <c r="BS695" s="34"/>
      <c r="BT695" s="34"/>
      <c r="BU695" s="34"/>
      <c r="BV695" s="34"/>
      <c r="BW695" s="34"/>
      <c r="BX695" s="34"/>
      <c r="BY695" s="34"/>
      <c r="BZ695" s="34"/>
      <c r="CA695" s="34"/>
      <c r="CB695" s="34"/>
      <c r="CC695" s="34"/>
      <c r="CD695" s="34"/>
      <c r="CE695" s="34"/>
      <c r="CF695" s="34"/>
      <c r="CG695" s="34"/>
      <c r="CH695" s="34"/>
      <c r="CI695" s="34"/>
      <c r="CJ695" s="34"/>
      <c r="CK695" s="34"/>
      <c r="CL695" s="34"/>
      <c r="CM695" s="34"/>
      <c r="CN695" s="34"/>
      <c r="CO695" s="34"/>
      <c r="CP695" s="34"/>
      <c r="CQ695" s="34"/>
      <c r="CR695" s="34"/>
      <c r="CS695" s="34"/>
      <c r="CT695" s="34"/>
      <c r="CU695" s="34"/>
      <c r="CV695" s="34"/>
      <c r="CW695" s="34"/>
      <c r="CX695" s="34"/>
      <c r="CY695" s="34"/>
      <c r="CZ695" s="34"/>
      <c r="DA695" s="34"/>
      <c r="DB695" s="34"/>
      <c r="DC695" s="34"/>
      <c r="DD695" s="34"/>
      <c r="DE695" s="34"/>
      <c r="DF695" s="34"/>
      <c r="DG695" s="34"/>
      <c r="DH695" s="34"/>
    </row>
    <row r="696" spans="1:112" s="36" customFormat="1">
      <c r="A696" s="33"/>
      <c r="B696" s="44"/>
      <c r="C696" s="33"/>
      <c r="D696" s="44"/>
      <c r="E696" s="33"/>
      <c r="F696" s="33"/>
      <c r="G696" s="33"/>
      <c r="H696" s="33"/>
      <c r="I696" s="44"/>
      <c r="J696" s="33"/>
      <c r="K696" s="33"/>
      <c r="L696" s="33"/>
      <c r="M696" s="33"/>
      <c r="N696" s="33"/>
      <c r="O696" s="44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44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44"/>
      <c r="AP696" s="33"/>
      <c r="AQ696" s="33"/>
      <c r="AR696" s="33"/>
      <c r="AS696" s="33"/>
      <c r="AT696" s="33"/>
      <c r="AU696" s="33"/>
      <c r="AV696" s="33"/>
      <c r="AW696" s="44"/>
      <c r="AX696" s="33"/>
      <c r="AY696" s="33"/>
      <c r="AZ696" s="33"/>
      <c r="BA696" s="33"/>
      <c r="BB696" s="33"/>
      <c r="BC696" s="33"/>
      <c r="BD696" s="33"/>
      <c r="BE696" s="44"/>
      <c r="BF696" s="33"/>
      <c r="BG696" s="44"/>
      <c r="BH696" s="33"/>
      <c r="BI696" s="34"/>
      <c r="BJ696" s="34"/>
      <c r="BK696" s="34"/>
      <c r="BL696" s="34"/>
      <c r="BM696" s="34"/>
      <c r="BN696" s="34"/>
      <c r="BO696" s="34"/>
      <c r="BP696" s="34"/>
      <c r="BQ696" s="34"/>
      <c r="BR696" s="34"/>
      <c r="BS696" s="34"/>
      <c r="BT696" s="34"/>
      <c r="BU696" s="34"/>
      <c r="BV696" s="34"/>
      <c r="BW696" s="34"/>
      <c r="BX696" s="34"/>
      <c r="BY696" s="34"/>
      <c r="BZ696" s="34"/>
      <c r="CA696" s="34"/>
      <c r="CB696" s="34"/>
      <c r="CC696" s="34"/>
      <c r="CD696" s="34"/>
      <c r="CE696" s="34"/>
      <c r="CF696" s="34"/>
      <c r="CG696" s="34"/>
      <c r="CH696" s="34"/>
      <c r="CI696" s="34"/>
      <c r="CJ696" s="34"/>
      <c r="CK696" s="34"/>
      <c r="CL696" s="34"/>
      <c r="CM696" s="34"/>
      <c r="CN696" s="34"/>
      <c r="CO696" s="34"/>
      <c r="CP696" s="34"/>
      <c r="CQ696" s="34"/>
      <c r="CR696" s="34"/>
      <c r="CS696" s="34"/>
      <c r="CT696" s="34"/>
      <c r="CU696" s="34"/>
      <c r="CV696" s="34"/>
      <c r="CW696" s="34"/>
      <c r="CX696" s="34"/>
      <c r="CY696" s="34"/>
      <c r="CZ696" s="34"/>
      <c r="DA696" s="34"/>
      <c r="DB696" s="34"/>
      <c r="DC696" s="34"/>
      <c r="DD696" s="34"/>
      <c r="DE696" s="34"/>
      <c r="DF696" s="34"/>
      <c r="DG696" s="34"/>
      <c r="DH696" s="34"/>
    </row>
    <row r="697" spans="1:112" s="36" customFormat="1">
      <c r="A697" s="33"/>
      <c r="B697" s="44"/>
      <c r="C697" s="33"/>
      <c r="D697" s="44"/>
      <c r="E697" s="33"/>
      <c r="F697" s="33"/>
      <c r="G697" s="33"/>
      <c r="H697" s="33"/>
      <c r="I697" s="44"/>
      <c r="J697" s="33"/>
      <c r="K697" s="33"/>
      <c r="L697" s="33"/>
      <c r="M697" s="33"/>
      <c r="N697" s="33"/>
      <c r="O697" s="44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44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44"/>
      <c r="AP697" s="33"/>
      <c r="AQ697" s="33"/>
      <c r="AR697" s="33"/>
      <c r="AS697" s="33"/>
      <c r="AT697" s="33"/>
      <c r="AU697" s="33"/>
      <c r="AV697" s="33"/>
      <c r="AW697" s="44"/>
      <c r="AX697" s="33"/>
      <c r="AY697" s="33"/>
      <c r="AZ697" s="33"/>
      <c r="BA697" s="33"/>
      <c r="BB697" s="33"/>
      <c r="BC697" s="33"/>
      <c r="BD697" s="33"/>
      <c r="BE697" s="44"/>
      <c r="BF697" s="33"/>
      <c r="BG697" s="44"/>
      <c r="BH697" s="33"/>
      <c r="BI697" s="34"/>
      <c r="BJ697" s="34"/>
      <c r="BK697" s="34"/>
      <c r="BL697" s="34"/>
      <c r="BM697" s="34"/>
      <c r="BN697" s="34"/>
      <c r="BO697" s="34"/>
      <c r="BP697" s="34"/>
      <c r="BQ697" s="34"/>
      <c r="BR697" s="34"/>
      <c r="BS697" s="34"/>
      <c r="BT697" s="34"/>
      <c r="BU697" s="34"/>
      <c r="BV697" s="34"/>
      <c r="BW697" s="34"/>
      <c r="BX697" s="34"/>
      <c r="BY697" s="34"/>
      <c r="BZ697" s="34"/>
      <c r="CA697" s="34"/>
      <c r="CB697" s="34"/>
      <c r="CC697" s="34"/>
      <c r="CD697" s="34"/>
      <c r="CE697" s="34"/>
      <c r="CF697" s="34"/>
      <c r="CG697" s="34"/>
      <c r="CH697" s="34"/>
      <c r="CI697" s="34"/>
      <c r="CJ697" s="34"/>
      <c r="CK697" s="34"/>
      <c r="CL697" s="34"/>
      <c r="CM697" s="34"/>
      <c r="CN697" s="34"/>
      <c r="CO697" s="34"/>
      <c r="CP697" s="34"/>
      <c r="CQ697" s="34"/>
      <c r="CR697" s="34"/>
      <c r="CS697" s="34"/>
      <c r="CT697" s="34"/>
      <c r="CU697" s="34"/>
      <c r="CV697" s="34"/>
      <c r="CW697" s="34"/>
      <c r="CX697" s="34"/>
      <c r="CY697" s="34"/>
      <c r="CZ697" s="34"/>
      <c r="DA697" s="34"/>
      <c r="DB697" s="34"/>
      <c r="DC697" s="34"/>
      <c r="DD697" s="34"/>
      <c r="DE697" s="34"/>
      <c r="DF697" s="34"/>
      <c r="DG697" s="34"/>
      <c r="DH697" s="34"/>
    </row>
    <row r="698" spans="1:112" s="36" customFormat="1">
      <c r="A698" s="33"/>
      <c r="B698" s="44"/>
      <c r="C698" s="33"/>
      <c r="D698" s="44"/>
      <c r="E698" s="33"/>
      <c r="F698" s="33"/>
      <c r="G698" s="33"/>
      <c r="H698" s="33"/>
      <c r="I698" s="44"/>
      <c r="J698" s="33"/>
      <c r="K698" s="33"/>
      <c r="L698" s="33"/>
      <c r="M698" s="33"/>
      <c r="N698" s="33"/>
      <c r="O698" s="44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44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44"/>
      <c r="AP698" s="33"/>
      <c r="AQ698" s="33"/>
      <c r="AR698" s="33"/>
      <c r="AS698" s="33"/>
      <c r="AT698" s="33"/>
      <c r="AU698" s="33"/>
      <c r="AV698" s="33"/>
      <c r="AW698" s="44"/>
      <c r="AX698" s="33"/>
      <c r="AY698" s="33"/>
      <c r="AZ698" s="33"/>
      <c r="BA698" s="33"/>
      <c r="BB698" s="33"/>
      <c r="BC698" s="33"/>
      <c r="BD698" s="33"/>
      <c r="BE698" s="44"/>
      <c r="BF698" s="33"/>
      <c r="BG698" s="44"/>
      <c r="BH698" s="33"/>
      <c r="BI698" s="34"/>
      <c r="BJ698" s="34"/>
      <c r="BK698" s="34"/>
      <c r="BL698" s="34"/>
      <c r="BM698" s="34"/>
      <c r="BN698" s="34"/>
      <c r="BO698" s="34"/>
      <c r="BP698" s="34"/>
      <c r="BQ698" s="34"/>
      <c r="BR698" s="34"/>
      <c r="BS698" s="34"/>
      <c r="BT698" s="34"/>
      <c r="BU698" s="34"/>
      <c r="BV698" s="34"/>
      <c r="BW698" s="34"/>
      <c r="BX698" s="34"/>
      <c r="BY698" s="34"/>
      <c r="BZ698" s="34"/>
      <c r="CA698" s="34"/>
      <c r="CB698" s="34"/>
      <c r="CC698" s="34"/>
      <c r="CD698" s="34"/>
      <c r="CE698" s="34"/>
      <c r="CF698" s="34"/>
      <c r="CG698" s="34"/>
      <c r="CH698" s="34"/>
      <c r="CI698" s="34"/>
      <c r="CJ698" s="34"/>
      <c r="CK698" s="34"/>
      <c r="CL698" s="34"/>
      <c r="CM698" s="34"/>
      <c r="CN698" s="34"/>
      <c r="CO698" s="34"/>
      <c r="CP698" s="34"/>
      <c r="CQ698" s="34"/>
      <c r="CR698" s="34"/>
      <c r="CS698" s="34"/>
      <c r="CT698" s="34"/>
      <c r="CU698" s="34"/>
      <c r="CV698" s="34"/>
      <c r="CW698" s="34"/>
      <c r="CX698" s="34"/>
      <c r="CY698" s="34"/>
      <c r="CZ698" s="34"/>
      <c r="DA698" s="34"/>
      <c r="DB698" s="34"/>
      <c r="DC698" s="34"/>
      <c r="DD698" s="34"/>
      <c r="DE698" s="34"/>
      <c r="DF698" s="34"/>
      <c r="DG698" s="34"/>
      <c r="DH698" s="34"/>
    </row>
    <row r="699" spans="1:112" s="36" customFormat="1">
      <c r="A699" s="33"/>
      <c r="B699" s="44"/>
      <c r="C699" s="33"/>
      <c r="D699" s="44"/>
      <c r="E699" s="33"/>
      <c r="F699" s="33"/>
      <c r="G699" s="33"/>
      <c r="H699" s="33"/>
      <c r="I699" s="44"/>
      <c r="J699" s="33"/>
      <c r="K699" s="33"/>
      <c r="L699" s="33"/>
      <c r="M699" s="33"/>
      <c r="N699" s="33"/>
      <c r="O699" s="44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44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44"/>
      <c r="AP699" s="33"/>
      <c r="AQ699" s="33"/>
      <c r="AR699" s="33"/>
      <c r="AS699" s="33"/>
      <c r="AT699" s="33"/>
      <c r="AU699" s="33"/>
      <c r="AV699" s="33"/>
      <c r="AW699" s="44"/>
      <c r="AX699" s="33"/>
      <c r="AY699" s="33"/>
      <c r="AZ699" s="33"/>
      <c r="BA699" s="33"/>
      <c r="BB699" s="33"/>
      <c r="BC699" s="33"/>
      <c r="BD699" s="33"/>
      <c r="BE699" s="44"/>
      <c r="BF699" s="33"/>
      <c r="BG699" s="44"/>
      <c r="BH699" s="33"/>
      <c r="BI699" s="34"/>
      <c r="BJ699" s="34"/>
      <c r="BK699" s="34"/>
      <c r="BL699" s="34"/>
      <c r="BM699" s="34"/>
      <c r="BN699" s="34"/>
      <c r="BO699" s="34"/>
      <c r="BP699" s="34"/>
      <c r="BQ699" s="34"/>
      <c r="BR699" s="34"/>
      <c r="BS699" s="34"/>
      <c r="BT699" s="34"/>
      <c r="BU699" s="34"/>
      <c r="BV699" s="34"/>
      <c r="BW699" s="34"/>
      <c r="BX699" s="34"/>
      <c r="BY699" s="34"/>
      <c r="BZ699" s="34"/>
      <c r="CA699" s="34"/>
      <c r="CB699" s="34"/>
      <c r="CC699" s="34"/>
      <c r="CD699" s="34"/>
      <c r="CE699" s="34"/>
      <c r="CF699" s="34"/>
      <c r="CG699" s="34"/>
      <c r="CH699" s="34"/>
      <c r="CI699" s="34"/>
      <c r="CJ699" s="34"/>
      <c r="CK699" s="34"/>
      <c r="CL699" s="34"/>
      <c r="CM699" s="34"/>
      <c r="CN699" s="34"/>
      <c r="CO699" s="34"/>
      <c r="CP699" s="34"/>
      <c r="CQ699" s="34"/>
      <c r="CR699" s="34"/>
      <c r="CS699" s="34"/>
      <c r="CT699" s="34"/>
      <c r="CU699" s="34"/>
      <c r="CV699" s="34"/>
      <c r="CW699" s="34"/>
      <c r="CX699" s="34"/>
      <c r="CY699" s="34"/>
      <c r="CZ699" s="34"/>
      <c r="DA699" s="34"/>
      <c r="DB699" s="34"/>
      <c r="DC699" s="34"/>
      <c r="DD699" s="34"/>
      <c r="DE699" s="34"/>
      <c r="DF699" s="34"/>
      <c r="DG699" s="34"/>
      <c r="DH699" s="34"/>
    </row>
    <row r="700" spans="1:112" s="36" customFormat="1">
      <c r="A700" s="33"/>
      <c r="B700" s="44"/>
      <c r="C700" s="33"/>
      <c r="D700" s="44"/>
      <c r="E700" s="33"/>
      <c r="F700" s="33"/>
      <c r="G700" s="33"/>
      <c r="H700" s="33"/>
      <c r="I700" s="44"/>
      <c r="J700" s="33"/>
      <c r="K700" s="33"/>
      <c r="L700" s="33"/>
      <c r="M700" s="33"/>
      <c r="N700" s="33"/>
      <c r="O700" s="44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44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44"/>
      <c r="AP700" s="33"/>
      <c r="AQ700" s="33"/>
      <c r="AR700" s="33"/>
      <c r="AS700" s="33"/>
      <c r="AT700" s="33"/>
      <c r="AU700" s="33"/>
      <c r="AV700" s="33"/>
      <c r="AW700" s="44"/>
      <c r="AX700" s="33"/>
      <c r="AY700" s="33"/>
      <c r="AZ700" s="33"/>
      <c r="BA700" s="33"/>
      <c r="BB700" s="33"/>
      <c r="BC700" s="33"/>
      <c r="BD700" s="33"/>
      <c r="BE700" s="44"/>
      <c r="BF700" s="33"/>
      <c r="BG700" s="44"/>
      <c r="BH700" s="33"/>
      <c r="BI700" s="34"/>
      <c r="BJ700" s="34"/>
      <c r="BK700" s="34"/>
      <c r="BL700" s="34"/>
      <c r="BM700" s="34"/>
      <c r="BN700" s="34"/>
      <c r="BO700" s="34"/>
      <c r="BP700" s="34"/>
      <c r="BQ700" s="34"/>
      <c r="BR700" s="34"/>
      <c r="BS700" s="34"/>
      <c r="BT700" s="34"/>
      <c r="BU700" s="34"/>
      <c r="BV700" s="34"/>
      <c r="BW700" s="34"/>
      <c r="BX700" s="34"/>
      <c r="BY700" s="34"/>
      <c r="BZ700" s="34"/>
      <c r="CA700" s="34"/>
      <c r="CB700" s="34"/>
      <c r="CC700" s="34"/>
      <c r="CD700" s="34"/>
      <c r="CE700" s="34"/>
      <c r="CF700" s="34"/>
      <c r="CG700" s="34"/>
      <c r="CH700" s="34"/>
      <c r="CI700" s="34"/>
      <c r="CJ700" s="34"/>
      <c r="CK700" s="34"/>
      <c r="CL700" s="34"/>
      <c r="CM700" s="34"/>
      <c r="CN700" s="34"/>
      <c r="CO700" s="34"/>
      <c r="CP700" s="34"/>
      <c r="CQ700" s="34"/>
      <c r="CR700" s="34"/>
      <c r="CS700" s="34"/>
      <c r="CT700" s="34"/>
      <c r="CU700" s="34"/>
      <c r="CV700" s="34"/>
      <c r="CW700" s="34"/>
      <c r="CX700" s="34"/>
      <c r="CY700" s="34"/>
      <c r="CZ700" s="34"/>
      <c r="DA700" s="34"/>
      <c r="DB700" s="34"/>
      <c r="DC700" s="34"/>
      <c r="DD700" s="34"/>
      <c r="DE700" s="34"/>
      <c r="DF700" s="34"/>
      <c r="DG700" s="34"/>
      <c r="DH700" s="34"/>
    </row>
    <row r="701" spans="1:112" s="36" customFormat="1">
      <c r="A701" s="33"/>
      <c r="B701" s="44"/>
      <c r="C701" s="33"/>
      <c r="D701" s="44"/>
      <c r="E701" s="33"/>
      <c r="F701" s="33"/>
      <c r="G701" s="33"/>
      <c r="H701" s="33"/>
      <c r="I701" s="44"/>
      <c r="J701" s="33"/>
      <c r="K701" s="33"/>
      <c r="L701" s="33"/>
      <c r="M701" s="33"/>
      <c r="N701" s="33"/>
      <c r="O701" s="44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44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44"/>
      <c r="AP701" s="33"/>
      <c r="AQ701" s="33"/>
      <c r="AR701" s="33"/>
      <c r="AS701" s="33"/>
      <c r="AT701" s="33"/>
      <c r="AU701" s="33"/>
      <c r="AV701" s="33"/>
      <c r="AW701" s="44"/>
      <c r="AX701" s="33"/>
      <c r="AY701" s="33"/>
      <c r="AZ701" s="33"/>
      <c r="BA701" s="33"/>
      <c r="BB701" s="33"/>
      <c r="BC701" s="33"/>
      <c r="BD701" s="33"/>
      <c r="BE701" s="44"/>
      <c r="BF701" s="33"/>
      <c r="BG701" s="44"/>
      <c r="BH701" s="33"/>
      <c r="BI701" s="34"/>
      <c r="BJ701" s="34"/>
      <c r="BK701" s="34"/>
      <c r="BL701" s="34"/>
      <c r="BM701" s="34"/>
      <c r="BN701" s="34"/>
      <c r="BO701" s="34"/>
      <c r="BP701" s="34"/>
      <c r="BQ701" s="34"/>
      <c r="BR701" s="34"/>
      <c r="BS701" s="34"/>
      <c r="BT701" s="34"/>
      <c r="BU701" s="34"/>
      <c r="BV701" s="34"/>
      <c r="BW701" s="34"/>
      <c r="BX701" s="34"/>
      <c r="BY701" s="34"/>
      <c r="BZ701" s="34"/>
      <c r="CA701" s="34"/>
      <c r="CB701" s="34"/>
      <c r="CC701" s="34"/>
      <c r="CD701" s="34"/>
      <c r="CE701" s="34"/>
      <c r="CF701" s="34"/>
      <c r="CG701" s="34"/>
      <c r="CH701" s="34"/>
      <c r="CI701" s="34"/>
      <c r="CJ701" s="34"/>
      <c r="CK701" s="34"/>
      <c r="CL701" s="34"/>
      <c r="CM701" s="34"/>
      <c r="CN701" s="34"/>
      <c r="CO701" s="34"/>
      <c r="CP701" s="34"/>
      <c r="CQ701" s="34"/>
      <c r="CR701" s="34"/>
      <c r="CS701" s="34"/>
      <c r="CT701" s="34"/>
      <c r="CU701" s="34"/>
      <c r="CV701" s="34"/>
      <c r="CW701" s="34"/>
      <c r="CX701" s="34"/>
      <c r="CY701" s="34"/>
      <c r="CZ701" s="34"/>
      <c r="DA701" s="34"/>
      <c r="DB701" s="34"/>
      <c r="DC701" s="34"/>
      <c r="DD701" s="34"/>
      <c r="DE701" s="34"/>
      <c r="DF701" s="34"/>
      <c r="DG701" s="34"/>
      <c r="DH701" s="34"/>
    </row>
    <row r="702" spans="1:112" s="36" customFormat="1">
      <c r="A702" s="33"/>
      <c r="B702" s="44"/>
      <c r="C702" s="33"/>
      <c r="D702" s="44"/>
      <c r="E702" s="33"/>
      <c r="F702" s="33"/>
      <c r="G702" s="33"/>
      <c r="H702" s="33"/>
      <c r="I702" s="44"/>
      <c r="J702" s="33"/>
      <c r="K702" s="33"/>
      <c r="L702" s="33"/>
      <c r="M702" s="33"/>
      <c r="N702" s="33"/>
      <c r="O702" s="44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44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44"/>
      <c r="AP702" s="33"/>
      <c r="AQ702" s="33"/>
      <c r="AR702" s="33"/>
      <c r="AS702" s="33"/>
      <c r="AT702" s="33"/>
      <c r="AU702" s="33"/>
      <c r="AV702" s="33"/>
      <c r="AW702" s="44"/>
      <c r="AX702" s="33"/>
      <c r="AY702" s="33"/>
      <c r="AZ702" s="33"/>
      <c r="BA702" s="33"/>
      <c r="BB702" s="33"/>
      <c r="BC702" s="33"/>
      <c r="BD702" s="33"/>
      <c r="BE702" s="44"/>
      <c r="BF702" s="33"/>
      <c r="BG702" s="44"/>
      <c r="BH702" s="33"/>
      <c r="BI702" s="34"/>
      <c r="BJ702" s="34"/>
      <c r="BK702" s="34"/>
      <c r="BL702" s="34"/>
      <c r="BM702" s="34"/>
      <c r="BN702" s="34"/>
      <c r="BO702" s="34"/>
      <c r="BP702" s="34"/>
      <c r="BQ702" s="34"/>
      <c r="BR702" s="34"/>
      <c r="BS702" s="34"/>
      <c r="BT702" s="34"/>
      <c r="BU702" s="34"/>
      <c r="BV702" s="34"/>
      <c r="BW702" s="34"/>
      <c r="BX702" s="34"/>
      <c r="BY702" s="34"/>
      <c r="BZ702" s="34"/>
      <c r="CA702" s="34"/>
      <c r="CB702" s="34"/>
      <c r="CC702" s="34"/>
      <c r="CD702" s="34"/>
      <c r="CE702" s="34"/>
      <c r="CF702" s="34"/>
      <c r="CG702" s="34"/>
      <c r="CH702" s="34"/>
      <c r="CI702" s="34"/>
      <c r="CJ702" s="34"/>
      <c r="CK702" s="34"/>
      <c r="CL702" s="34"/>
      <c r="CM702" s="34"/>
      <c r="CN702" s="34"/>
      <c r="CO702" s="34"/>
      <c r="CP702" s="34"/>
      <c r="CQ702" s="34"/>
      <c r="CR702" s="34"/>
      <c r="CS702" s="34"/>
      <c r="CT702" s="34"/>
      <c r="CU702" s="34"/>
      <c r="CV702" s="34"/>
      <c r="CW702" s="34"/>
      <c r="CX702" s="34"/>
      <c r="CY702" s="34"/>
      <c r="CZ702" s="34"/>
      <c r="DA702" s="34"/>
      <c r="DB702" s="34"/>
      <c r="DC702" s="34"/>
      <c r="DD702" s="34"/>
      <c r="DE702" s="34"/>
      <c r="DF702" s="34"/>
      <c r="DG702" s="34"/>
      <c r="DH702" s="34"/>
    </row>
    <row r="703" spans="1:112" s="36" customFormat="1">
      <c r="A703" s="33"/>
      <c r="B703" s="44"/>
      <c r="C703" s="33"/>
      <c r="D703" s="44"/>
      <c r="E703" s="33"/>
      <c r="F703" s="33"/>
      <c r="G703" s="33"/>
      <c r="H703" s="33"/>
      <c r="I703" s="44"/>
      <c r="J703" s="33"/>
      <c r="K703" s="33"/>
      <c r="L703" s="33"/>
      <c r="M703" s="33"/>
      <c r="N703" s="33"/>
      <c r="O703" s="44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44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44"/>
      <c r="AP703" s="33"/>
      <c r="AQ703" s="33"/>
      <c r="AR703" s="33"/>
      <c r="AS703" s="33"/>
      <c r="AT703" s="33"/>
      <c r="AU703" s="33"/>
      <c r="AV703" s="33"/>
      <c r="AW703" s="44"/>
      <c r="AX703" s="33"/>
      <c r="AY703" s="33"/>
      <c r="AZ703" s="33"/>
      <c r="BA703" s="33"/>
      <c r="BB703" s="33"/>
      <c r="BC703" s="33"/>
      <c r="BD703" s="33"/>
      <c r="BE703" s="44"/>
      <c r="BF703" s="33"/>
      <c r="BG703" s="44"/>
      <c r="BH703" s="33"/>
      <c r="BI703" s="34"/>
      <c r="BJ703" s="34"/>
      <c r="BK703" s="34"/>
      <c r="BL703" s="34"/>
      <c r="BM703" s="34"/>
      <c r="BN703" s="34"/>
      <c r="BO703" s="34"/>
      <c r="BP703" s="34"/>
      <c r="BQ703" s="34"/>
      <c r="BR703" s="34"/>
      <c r="BS703" s="34"/>
      <c r="BT703" s="34"/>
      <c r="BU703" s="34"/>
      <c r="BV703" s="34"/>
      <c r="BW703" s="34"/>
      <c r="BX703" s="34"/>
      <c r="BY703" s="34"/>
      <c r="BZ703" s="34"/>
      <c r="CA703" s="34"/>
      <c r="CB703" s="34"/>
      <c r="CC703" s="34"/>
      <c r="CD703" s="34"/>
      <c r="CE703" s="34"/>
      <c r="CF703" s="34"/>
      <c r="CG703" s="34"/>
      <c r="CH703" s="34"/>
      <c r="CI703" s="34"/>
      <c r="CJ703" s="34"/>
      <c r="CK703" s="34"/>
      <c r="CL703" s="34"/>
      <c r="CM703" s="34"/>
      <c r="CN703" s="34"/>
      <c r="CO703" s="34"/>
      <c r="CP703" s="34"/>
      <c r="CQ703" s="34"/>
      <c r="CR703" s="34"/>
      <c r="CS703" s="34"/>
      <c r="CT703" s="34"/>
      <c r="CU703" s="34"/>
      <c r="CV703" s="34"/>
      <c r="CW703" s="34"/>
      <c r="CX703" s="34"/>
      <c r="CY703" s="34"/>
      <c r="CZ703" s="34"/>
      <c r="DA703" s="34"/>
      <c r="DB703" s="34"/>
      <c r="DC703" s="34"/>
      <c r="DD703" s="34"/>
      <c r="DE703" s="34"/>
      <c r="DF703" s="34"/>
      <c r="DG703" s="34"/>
      <c r="DH703" s="34"/>
    </row>
    <row r="704" spans="1:112" s="36" customFormat="1">
      <c r="A704" s="33"/>
      <c r="B704" s="44"/>
      <c r="C704" s="33"/>
      <c r="D704" s="44"/>
      <c r="E704" s="33"/>
      <c r="F704" s="33"/>
      <c r="G704" s="33"/>
      <c r="H704" s="33"/>
      <c r="I704" s="44"/>
      <c r="J704" s="33"/>
      <c r="K704" s="33"/>
      <c r="L704" s="33"/>
      <c r="M704" s="33"/>
      <c r="N704" s="33"/>
      <c r="O704" s="44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44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44"/>
      <c r="AP704" s="33"/>
      <c r="AQ704" s="33"/>
      <c r="AR704" s="33"/>
      <c r="AS704" s="33"/>
      <c r="AT704" s="33"/>
      <c r="AU704" s="33"/>
      <c r="AV704" s="33"/>
      <c r="AW704" s="44"/>
      <c r="AX704" s="33"/>
      <c r="AY704" s="33"/>
      <c r="AZ704" s="33"/>
      <c r="BA704" s="33"/>
      <c r="BB704" s="33"/>
      <c r="BC704" s="33"/>
      <c r="BD704" s="33"/>
      <c r="BE704" s="44"/>
      <c r="BF704" s="33"/>
      <c r="BG704" s="44"/>
      <c r="BH704" s="33"/>
      <c r="BI704" s="34"/>
      <c r="BJ704" s="34"/>
      <c r="BK704" s="34"/>
      <c r="BL704" s="34"/>
      <c r="BM704" s="34"/>
      <c r="BN704" s="34"/>
      <c r="BO704" s="34"/>
      <c r="BP704" s="34"/>
      <c r="BQ704" s="34"/>
      <c r="BR704" s="34"/>
      <c r="BS704" s="34"/>
      <c r="BT704" s="34"/>
      <c r="BU704" s="34"/>
      <c r="BV704" s="34"/>
      <c r="BW704" s="34"/>
      <c r="BX704" s="34"/>
      <c r="BY704" s="34"/>
      <c r="BZ704" s="34"/>
      <c r="CA704" s="34"/>
      <c r="CB704" s="34"/>
      <c r="CC704" s="34"/>
      <c r="CD704" s="34"/>
      <c r="CE704" s="34"/>
      <c r="CF704" s="34"/>
      <c r="CG704" s="34"/>
      <c r="CH704" s="34"/>
      <c r="CI704" s="34"/>
      <c r="CJ704" s="34"/>
      <c r="CK704" s="34"/>
      <c r="CL704" s="34"/>
      <c r="CM704" s="34"/>
      <c r="CN704" s="34"/>
      <c r="CO704" s="34"/>
      <c r="CP704" s="34"/>
      <c r="CQ704" s="34"/>
      <c r="CR704" s="34"/>
      <c r="CS704" s="34"/>
      <c r="CT704" s="34"/>
      <c r="CU704" s="34"/>
      <c r="CV704" s="34"/>
      <c r="CW704" s="34"/>
      <c r="CX704" s="34"/>
      <c r="CY704" s="34"/>
      <c r="CZ704" s="34"/>
      <c r="DA704" s="34"/>
      <c r="DB704" s="34"/>
      <c r="DC704" s="34"/>
      <c r="DD704" s="34"/>
      <c r="DE704" s="34"/>
      <c r="DF704" s="34"/>
      <c r="DG704" s="34"/>
      <c r="DH704" s="34"/>
    </row>
    <row r="705" spans="1:112" s="36" customFormat="1">
      <c r="A705" s="33"/>
      <c r="B705" s="44"/>
      <c r="C705" s="33"/>
      <c r="D705" s="44"/>
      <c r="E705" s="33"/>
      <c r="F705" s="33"/>
      <c r="G705" s="33"/>
      <c r="H705" s="33"/>
      <c r="I705" s="44"/>
      <c r="J705" s="33"/>
      <c r="K705" s="33"/>
      <c r="L705" s="33"/>
      <c r="M705" s="33"/>
      <c r="N705" s="33"/>
      <c r="O705" s="44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44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44"/>
      <c r="AP705" s="33"/>
      <c r="AQ705" s="33"/>
      <c r="AR705" s="33"/>
      <c r="AS705" s="33"/>
      <c r="AT705" s="33"/>
      <c r="AU705" s="33"/>
      <c r="AV705" s="33"/>
      <c r="AW705" s="44"/>
      <c r="AX705" s="33"/>
      <c r="AY705" s="33"/>
      <c r="AZ705" s="33"/>
      <c r="BA705" s="33"/>
      <c r="BB705" s="33"/>
      <c r="BC705" s="33"/>
      <c r="BD705" s="33"/>
      <c r="BE705" s="44"/>
      <c r="BF705" s="33"/>
      <c r="BG705" s="44"/>
      <c r="BH705" s="33"/>
      <c r="BI705" s="34"/>
      <c r="BJ705" s="34"/>
      <c r="BK705" s="34"/>
      <c r="BL705" s="34"/>
      <c r="BM705" s="34"/>
      <c r="BN705" s="34"/>
      <c r="BO705" s="34"/>
      <c r="BP705" s="34"/>
      <c r="BQ705" s="34"/>
      <c r="BR705" s="34"/>
      <c r="BS705" s="34"/>
      <c r="BT705" s="34"/>
      <c r="BU705" s="34"/>
      <c r="BV705" s="34"/>
      <c r="BW705" s="34"/>
      <c r="BX705" s="34"/>
      <c r="BY705" s="34"/>
      <c r="BZ705" s="34"/>
      <c r="CA705" s="34"/>
      <c r="CB705" s="34"/>
      <c r="CC705" s="34"/>
      <c r="CD705" s="34"/>
      <c r="CE705" s="34"/>
      <c r="CF705" s="34"/>
      <c r="CG705" s="34"/>
      <c r="CH705" s="34"/>
      <c r="CI705" s="34"/>
      <c r="CJ705" s="34"/>
      <c r="CK705" s="34"/>
      <c r="CL705" s="34"/>
      <c r="CM705" s="34"/>
      <c r="CN705" s="34"/>
      <c r="CO705" s="34"/>
      <c r="CP705" s="34"/>
      <c r="CQ705" s="34"/>
      <c r="CR705" s="34"/>
      <c r="CS705" s="34"/>
      <c r="CT705" s="34"/>
      <c r="CU705" s="34"/>
      <c r="CV705" s="34"/>
      <c r="CW705" s="34"/>
      <c r="CX705" s="34"/>
      <c r="CY705" s="34"/>
      <c r="CZ705" s="34"/>
      <c r="DA705" s="34"/>
      <c r="DB705" s="34"/>
      <c r="DC705" s="34"/>
      <c r="DD705" s="34"/>
      <c r="DE705" s="34"/>
      <c r="DF705" s="34"/>
      <c r="DG705" s="34"/>
      <c r="DH705" s="34"/>
    </row>
    <row r="706" spans="1:112" s="36" customFormat="1">
      <c r="A706" s="33"/>
      <c r="B706" s="44"/>
      <c r="C706" s="33"/>
      <c r="D706" s="44"/>
      <c r="E706" s="33"/>
      <c r="F706" s="33"/>
      <c r="G706" s="33"/>
      <c r="H706" s="33"/>
      <c r="I706" s="44"/>
      <c r="J706" s="33"/>
      <c r="K706" s="33"/>
      <c r="L706" s="33"/>
      <c r="M706" s="33"/>
      <c r="N706" s="33"/>
      <c r="O706" s="44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44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44"/>
      <c r="AP706" s="33"/>
      <c r="AQ706" s="33"/>
      <c r="AR706" s="33"/>
      <c r="AS706" s="33"/>
      <c r="AT706" s="33"/>
      <c r="AU706" s="33"/>
      <c r="AV706" s="33"/>
      <c r="AW706" s="44"/>
      <c r="AX706" s="33"/>
      <c r="AY706" s="33"/>
      <c r="AZ706" s="33"/>
      <c r="BA706" s="33"/>
      <c r="BB706" s="33"/>
      <c r="BC706" s="33"/>
      <c r="BD706" s="33"/>
      <c r="BE706" s="44"/>
      <c r="BF706" s="33"/>
      <c r="BG706" s="44"/>
      <c r="BH706" s="33"/>
      <c r="BI706" s="34"/>
      <c r="BJ706" s="34"/>
      <c r="BK706" s="34"/>
      <c r="BL706" s="34"/>
      <c r="BM706" s="34"/>
      <c r="BN706" s="34"/>
      <c r="BO706" s="34"/>
      <c r="BP706" s="34"/>
      <c r="BQ706" s="34"/>
      <c r="BR706" s="34"/>
      <c r="BS706" s="34"/>
      <c r="BT706" s="34"/>
      <c r="BU706" s="34"/>
      <c r="BV706" s="34"/>
      <c r="BW706" s="34"/>
      <c r="BX706" s="34"/>
      <c r="BY706" s="34"/>
      <c r="BZ706" s="34"/>
      <c r="CA706" s="34"/>
      <c r="CB706" s="34"/>
      <c r="CC706" s="34"/>
      <c r="CD706" s="34"/>
      <c r="CE706" s="34"/>
      <c r="CF706" s="34"/>
      <c r="CG706" s="34"/>
      <c r="CH706" s="34"/>
      <c r="CI706" s="34"/>
      <c r="CJ706" s="34"/>
      <c r="CK706" s="34"/>
      <c r="CL706" s="34"/>
      <c r="CM706" s="34"/>
      <c r="CN706" s="34"/>
      <c r="CO706" s="34"/>
      <c r="CP706" s="34"/>
      <c r="CQ706" s="34"/>
      <c r="CR706" s="34"/>
      <c r="CS706" s="34"/>
      <c r="CT706" s="34"/>
      <c r="CU706" s="34"/>
      <c r="CV706" s="34"/>
      <c r="CW706" s="34"/>
      <c r="CX706" s="34"/>
      <c r="CY706" s="34"/>
      <c r="CZ706" s="34"/>
      <c r="DA706" s="34"/>
      <c r="DB706" s="34"/>
      <c r="DC706" s="34"/>
      <c r="DD706" s="34"/>
      <c r="DE706" s="34"/>
      <c r="DF706" s="34"/>
      <c r="DG706" s="34"/>
      <c r="DH706" s="34"/>
    </row>
    <row r="707" spans="1:112" s="36" customFormat="1">
      <c r="A707" s="33"/>
      <c r="B707" s="44"/>
      <c r="C707" s="33"/>
      <c r="D707" s="44"/>
      <c r="E707" s="33"/>
      <c r="F707" s="33"/>
      <c r="G707" s="33"/>
      <c r="H707" s="33"/>
      <c r="I707" s="44"/>
      <c r="J707" s="33"/>
      <c r="K707" s="33"/>
      <c r="L707" s="33"/>
      <c r="M707" s="33"/>
      <c r="N707" s="33"/>
      <c r="O707" s="44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44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44"/>
      <c r="AP707" s="33"/>
      <c r="AQ707" s="33"/>
      <c r="AR707" s="33"/>
      <c r="AS707" s="33"/>
      <c r="AT707" s="33"/>
      <c r="AU707" s="33"/>
      <c r="AV707" s="33"/>
      <c r="AW707" s="44"/>
      <c r="AX707" s="33"/>
      <c r="AY707" s="33"/>
      <c r="AZ707" s="33"/>
      <c r="BA707" s="33"/>
      <c r="BB707" s="33"/>
      <c r="BC707" s="33"/>
      <c r="BD707" s="33"/>
      <c r="BE707" s="44"/>
      <c r="BF707" s="33"/>
      <c r="BG707" s="44"/>
      <c r="BH707" s="33"/>
      <c r="BI707" s="34"/>
      <c r="BJ707" s="34"/>
      <c r="BK707" s="34"/>
      <c r="BL707" s="34"/>
      <c r="BM707" s="34"/>
      <c r="BN707" s="34"/>
      <c r="BO707" s="34"/>
      <c r="BP707" s="34"/>
      <c r="BQ707" s="34"/>
      <c r="BR707" s="34"/>
      <c r="BS707" s="34"/>
      <c r="BT707" s="34"/>
      <c r="BU707" s="34"/>
      <c r="BV707" s="34"/>
      <c r="BW707" s="34"/>
      <c r="BX707" s="34"/>
      <c r="BY707" s="34"/>
      <c r="BZ707" s="34"/>
      <c r="CA707" s="34"/>
      <c r="CB707" s="34"/>
      <c r="CC707" s="34"/>
      <c r="CD707" s="34"/>
      <c r="CE707" s="34"/>
      <c r="CF707" s="34"/>
      <c r="CG707" s="34"/>
      <c r="CH707" s="34"/>
      <c r="CI707" s="34"/>
      <c r="CJ707" s="34"/>
      <c r="CK707" s="34"/>
      <c r="CL707" s="34"/>
      <c r="CM707" s="34"/>
      <c r="CN707" s="34"/>
      <c r="CO707" s="34"/>
      <c r="CP707" s="34"/>
      <c r="CQ707" s="34"/>
      <c r="CR707" s="34"/>
      <c r="CS707" s="34"/>
      <c r="CT707" s="34"/>
      <c r="CU707" s="34"/>
      <c r="CV707" s="34"/>
      <c r="CW707" s="34"/>
      <c r="CX707" s="34"/>
      <c r="CY707" s="34"/>
      <c r="CZ707" s="34"/>
      <c r="DA707" s="34"/>
      <c r="DB707" s="34"/>
      <c r="DC707" s="34"/>
      <c r="DD707" s="34"/>
      <c r="DE707" s="34"/>
      <c r="DF707" s="34"/>
      <c r="DG707" s="34"/>
      <c r="DH707" s="34"/>
    </row>
    <row r="708" spans="1:112" s="36" customFormat="1">
      <c r="A708" s="33"/>
      <c r="B708" s="44"/>
      <c r="C708" s="33"/>
      <c r="D708" s="44"/>
      <c r="E708" s="33"/>
      <c r="F708" s="33"/>
      <c r="G708" s="33"/>
      <c r="H708" s="33"/>
      <c r="I708" s="44"/>
      <c r="J708" s="33"/>
      <c r="K708" s="33"/>
      <c r="L708" s="33"/>
      <c r="M708" s="33"/>
      <c r="N708" s="33"/>
      <c r="O708" s="44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44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44"/>
      <c r="AP708" s="33"/>
      <c r="AQ708" s="33"/>
      <c r="AR708" s="33"/>
      <c r="AS708" s="33"/>
      <c r="AT708" s="33"/>
      <c r="AU708" s="33"/>
      <c r="AV708" s="33"/>
      <c r="AW708" s="44"/>
      <c r="AX708" s="33"/>
      <c r="AY708" s="33"/>
      <c r="AZ708" s="33"/>
      <c r="BA708" s="33"/>
      <c r="BB708" s="33"/>
      <c r="BC708" s="33"/>
      <c r="BD708" s="33"/>
      <c r="BE708" s="44"/>
      <c r="BF708" s="33"/>
      <c r="BG708" s="44"/>
      <c r="BH708" s="33"/>
      <c r="BI708" s="34"/>
      <c r="BJ708" s="34"/>
      <c r="BK708" s="34"/>
      <c r="BL708" s="34"/>
      <c r="BM708" s="34"/>
      <c r="BN708" s="34"/>
      <c r="BO708" s="34"/>
      <c r="BP708" s="34"/>
      <c r="BQ708" s="34"/>
      <c r="BR708" s="34"/>
      <c r="BS708" s="34"/>
      <c r="BT708" s="34"/>
      <c r="BU708" s="34"/>
      <c r="BV708" s="34"/>
      <c r="BW708" s="34"/>
      <c r="BX708" s="34"/>
      <c r="BY708" s="34"/>
      <c r="BZ708" s="34"/>
      <c r="CA708" s="34"/>
      <c r="CB708" s="34"/>
      <c r="CC708" s="34"/>
      <c r="CD708" s="34"/>
      <c r="CE708" s="34"/>
      <c r="CF708" s="34"/>
      <c r="CG708" s="34"/>
      <c r="CH708" s="34"/>
      <c r="CI708" s="34"/>
      <c r="CJ708" s="34"/>
      <c r="CK708" s="34"/>
      <c r="CL708" s="34"/>
      <c r="CM708" s="34"/>
      <c r="CN708" s="34"/>
      <c r="CO708" s="34"/>
      <c r="CP708" s="34"/>
      <c r="CQ708" s="34"/>
      <c r="CR708" s="34"/>
      <c r="CS708" s="34"/>
      <c r="CT708" s="34"/>
      <c r="CU708" s="34"/>
      <c r="CV708" s="34"/>
      <c r="CW708" s="34"/>
      <c r="CX708" s="34"/>
      <c r="CY708" s="34"/>
      <c r="CZ708" s="34"/>
      <c r="DA708" s="34"/>
      <c r="DB708" s="34"/>
      <c r="DC708" s="34"/>
      <c r="DD708" s="34"/>
      <c r="DE708" s="34"/>
      <c r="DF708" s="34"/>
      <c r="DG708" s="34"/>
      <c r="DH708" s="34"/>
    </row>
    <row r="709" spans="1:112" s="36" customFormat="1">
      <c r="A709" s="33"/>
      <c r="B709" s="44"/>
      <c r="C709" s="33"/>
      <c r="D709" s="44"/>
      <c r="E709" s="33"/>
      <c r="F709" s="33"/>
      <c r="G709" s="33"/>
      <c r="H709" s="33"/>
      <c r="I709" s="44"/>
      <c r="J709" s="33"/>
      <c r="K709" s="33"/>
      <c r="L709" s="33"/>
      <c r="M709" s="33"/>
      <c r="N709" s="33"/>
      <c r="O709" s="44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44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44"/>
      <c r="AP709" s="33"/>
      <c r="AQ709" s="33"/>
      <c r="AR709" s="33"/>
      <c r="AS709" s="33"/>
      <c r="AT709" s="33"/>
      <c r="AU709" s="33"/>
      <c r="AV709" s="33"/>
      <c r="AW709" s="44"/>
      <c r="AX709" s="33"/>
      <c r="AY709" s="33"/>
      <c r="AZ709" s="33"/>
      <c r="BA709" s="33"/>
      <c r="BB709" s="33"/>
      <c r="BC709" s="33"/>
      <c r="BD709" s="33"/>
      <c r="BE709" s="44"/>
      <c r="BF709" s="33"/>
      <c r="BG709" s="44"/>
      <c r="BH709" s="33"/>
      <c r="BI709" s="34"/>
      <c r="BJ709" s="34"/>
      <c r="BK709" s="34"/>
      <c r="BL709" s="34"/>
      <c r="BM709" s="34"/>
      <c r="BN709" s="34"/>
      <c r="BO709" s="34"/>
      <c r="BP709" s="34"/>
      <c r="BQ709" s="34"/>
      <c r="BR709" s="34"/>
      <c r="BS709" s="34"/>
      <c r="BT709" s="34"/>
      <c r="BU709" s="34"/>
      <c r="BV709" s="34"/>
      <c r="BW709" s="34"/>
      <c r="BX709" s="34"/>
      <c r="BY709" s="34"/>
      <c r="BZ709" s="34"/>
      <c r="CA709" s="34"/>
      <c r="CB709" s="34"/>
      <c r="CC709" s="34"/>
      <c r="CD709" s="34"/>
      <c r="CE709" s="34"/>
      <c r="CF709" s="34"/>
      <c r="CG709" s="34"/>
      <c r="CH709" s="34"/>
      <c r="CI709" s="34"/>
      <c r="CJ709" s="34"/>
      <c r="CK709" s="34"/>
      <c r="CL709" s="34"/>
      <c r="CM709" s="34"/>
      <c r="CN709" s="34"/>
      <c r="CO709" s="34"/>
      <c r="CP709" s="34"/>
      <c r="CQ709" s="34"/>
      <c r="CR709" s="34"/>
      <c r="CS709" s="34"/>
      <c r="CT709" s="34"/>
      <c r="CU709" s="34"/>
      <c r="CV709" s="34"/>
      <c r="CW709" s="34"/>
      <c r="CX709" s="34"/>
      <c r="CY709" s="34"/>
      <c r="CZ709" s="34"/>
      <c r="DA709" s="34"/>
      <c r="DB709" s="34"/>
      <c r="DC709" s="34"/>
      <c r="DD709" s="34"/>
      <c r="DE709" s="34"/>
      <c r="DF709" s="34"/>
      <c r="DG709" s="34"/>
      <c r="DH709" s="34"/>
    </row>
    <row r="710" spans="1:112" s="36" customFormat="1">
      <c r="A710" s="33"/>
      <c r="B710" s="44"/>
      <c r="C710" s="33"/>
      <c r="D710" s="44"/>
      <c r="E710" s="33"/>
      <c r="F710" s="33"/>
      <c r="G710" s="33"/>
      <c r="H710" s="33"/>
      <c r="I710" s="44"/>
      <c r="J710" s="33"/>
      <c r="K710" s="33"/>
      <c r="L710" s="33"/>
      <c r="M710" s="33"/>
      <c r="N710" s="33"/>
      <c r="O710" s="44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44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44"/>
      <c r="AP710" s="33"/>
      <c r="AQ710" s="33"/>
      <c r="AR710" s="33"/>
      <c r="AS710" s="33"/>
      <c r="AT710" s="33"/>
      <c r="AU710" s="33"/>
      <c r="AV710" s="33"/>
      <c r="AW710" s="44"/>
      <c r="AX710" s="33"/>
      <c r="AY710" s="33"/>
      <c r="AZ710" s="33"/>
      <c r="BA710" s="33"/>
      <c r="BB710" s="33"/>
      <c r="BC710" s="33"/>
      <c r="BD710" s="33"/>
      <c r="BE710" s="44"/>
      <c r="BF710" s="33"/>
      <c r="BG710" s="44"/>
      <c r="BH710" s="33"/>
      <c r="BI710" s="34"/>
      <c r="BJ710" s="34"/>
      <c r="BK710" s="34"/>
      <c r="BL710" s="34"/>
      <c r="BM710" s="34"/>
      <c r="BN710" s="34"/>
      <c r="BO710" s="34"/>
      <c r="BP710" s="34"/>
      <c r="BQ710" s="34"/>
      <c r="BR710" s="34"/>
      <c r="BS710" s="34"/>
      <c r="BT710" s="34"/>
      <c r="BU710" s="34"/>
      <c r="BV710" s="34"/>
      <c r="BW710" s="34"/>
      <c r="BX710" s="34"/>
      <c r="BY710" s="34"/>
      <c r="BZ710" s="34"/>
      <c r="CA710" s="34"/>
      <c r="CB710" s="34"/>
      <c r="CC710" s="34"/>
      <c r="CD710" s="34"/>
      <c r="CE710" s="34"/>
      <c r="CF710" s="34"/>
      <c r="CG710" s="34"/>
      <c r="CH710" s="34"/>
      <c r="CI710" s="34"/>
      <c r="CJ710" s="34"/>
      <c r="CK710" s="34"/>
      <c r="CL710" s="34"/>
      <c r="CM710" s="34"/>
      <c r="CN710" s="34"/>
      <c r="CO710" s="34"/>
      <c r="CP710" s="34"/>
      <c r="CQ710" s="34"/>
      <c r="CR710" s="34"/>
      <c r="CS710" s="34"/>
      <c r="CT710" s="34"/>
      <c r="CU710" s="34"/>
      <c r="CV710" s="34"/>
      <c r="CW710" s="34"/>
      <c r="CX710" s="34"/>
      <c r="CY710" s="34"/>
      <c r="CZ710" s="34"/>
      <c r="DA710" s="34"/>
      <c r="DB710" s="34"/>
      <c r="DC710" s="34"/>
      <c r="DD710" s="34"/>
      <c r="DE710" s="34"/>
      <c r="DF710" s="34"/>
      <c r="DG710" s="34"/>
      <c r="DH710" s="34"/>
    </row>
    <row r="711" spans="1:112" s="36" customFormat="1">
      <c r="A711" s="33"/>
      <c r="B711" s="44"/>
      <c r="C711" s="33"/>
      <c r="D711" s="44"/>
      <c r="E711" s="33"/>
      <c r="F711" s="33"/>
      <c r="G711" s="33"/>
      <c r="H711" s="33"/>
      <c r="I711" s="44"/>
      <c r="J711" s="33"/>
      <c r="K711" s="33"/>
      <c r="L711" s="33"/>
      <c r="M711" s="33"/>
      <c r="N711" s="33"/>
      <c r="O711" s="44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44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44"/>
      <c r="AP711" s="33"/>
      <c r="AQ711" s="33"/>
      <c r="AR711" s="33"/>
      <c r="AS711" s="33"/>
      <c r="AT711" s="33"/>
      <c r="AU711" s="33"/>
      <c r="AV711" s="33"/>
      <c r="AW711" s="44"/>
      <c r="AX711" s="33"/>
      <c r="AY711" s="33"/>
      <c r="AZ711" s="33"/>
      <c r="BA711" s="33"/>
      <c r="BB711" s="33"/>
      <c r="BC711" s="33"/>
      <c r="BD711" s="33"/>
      <c r="BE711" s="44"/>
      <c r="BF711" s="33"/>
      <c r="BG711" s="44"/>
      <c r="BH711" s="33"/>
      <c r="BI711" s="34"/>
      <c r="BJ711" s="34"/>
      <c r="BK711" s="34"/>
      <c r="BL711" s="34"/>
      <c r="BM711" s="34"/>
      <c r="BN711" s="34"/>
      <c r="BO711" s="34"/>
      <c r="BP711" s="34"/>
      <c r="BQ711" s="34"/>
      <c r="BR711" s="34"/>
      <c r="BS711" s="34"/>
      <c r="BT711" s="34"/>
      <c r="BU711" s="34"/>
      <c r="BV711" s="34"/>
      <c r="BW711" s="34"/>
      <c r="BX711" s="34"/>
      <c r="BY711" s="34"/>
      <c r="BZ711" s="34"/>
      <c r="CA711" s="34"/>
      <c r="CB711" s="34"/>
      <c r="CC711" s="34"/>
      <c r="CD711" s="34"/>
      <c r="CE711" s="34"/>
      <c r="CF711" s="34"/>
      <c r="CG711" s="34"/>
      <c r="CH711" s="34"/>
      <c r="CI711" s="34"/>
      <c r="CJ711" s="34"/>
      <c r="CK711" s="34"/>
      <c r="CL711" s="34"/>
      <c r="CM711" s="34"/>
      <c r="CN711" s="34"/>
      <c r="CO711" s="34"/>
      <c r="CP711" s="34"/>
      <c r="CQ711" s="34"/>
      <c r="CR711" s="34"/>
      <c r="CS711" s="34"/>
      <c r="CT711" s="34"/>
      <c r="CU711" s="34"/>
      <c r="CV711" s="34"/>
      <c r="CW711" s="34"/>
      <c r="CX711" s="34"/>
      <c r="CY711" s="34"/>
      <c r="CZ711" s="34"/>
      <c r="DA711" s="34"/>
      <c r="DB711" s="34"/>
      <c r="DC711" s="34"/>
      <c r="DD711" s="34"/>
      <c r="DE711" s="34"/>
      <c r="DF711" s="34"/>
      <c r="DG711" s="34"/>
      <c r="DH711" s="34"/>
    </row>
    <row r="712" spans="1:112" s="36" customFormat="1">
      <c r="A712" s="33"/>
      <c r="B712" s="44"/>
      <c r="C712" s="33"/>
      <c r="D712" s="44"/>
      <c r="E712" s="33"/>
      <c r="F712" s="33"/>
      <c r="G712" s="33"/>
      <c r="H712" s="33"/>
      <c r="I712" s="44"/>
      <c r="J712" s="33"/>
      <c r="K712" s="33"/>
      <c r="L712" s="33"/>
      <c r="M712" s="33"/>
      <c r="N712" s="33"/>
      <c r="O712" s="44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44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44"/>
      <c r="AP712" s="33"/>
      <c r="AQ712" s="33"/>
      <c r="AR712" s="33"/>
      <c r="AS712" s="33"/>
      <c r="AT712" s="33"/>
      <c r="AU712" s="33"/>
      <c r="AV712" s="33"/>
      <c r="AW712" s="44"/>
      <c r="AX712" s="33"/>
      <c r="AY712" s="33"/>
      <c r="AZ712" s="33"/>
      <c r="BA712" s="33"/>
      <c r="BB712" s="33"/>
      <c r="BC712" s="33"/>
      <c r="BD712" s="33"/>
      <c r="BE712" s="44"/>
      <c r="BF712" s="33"/>
      <c r="BG712" s="44"/>
      <c r="BH712" s="33"/>
      <c r="BI712" s="34"/>
      <c r="BJ712" s="34"/>
      <c r="BK712" s="34"/>
      <c r="BL712" s="34"/>
      <c r="BM712" s="34"/>
      <c r="BN712" s="34"/>
      <c r="BO712" s="34"/>
      <c r="BP712" s="34"/>
      <c r="BQ712" s="34"/>
      <c r="BR712" s="34"/>
      <c r="BS712" s="34"/>
      <c r="BT712" s="34"/>
      <c r="BU712" s="34"/>
      <c r="BV712" s="34"/>
      <c r="BW712" s="34"/>
      <c r="BX712" s="34"/>
      <c r="BY712" s="34"/>
      <c r="BZ712" s="34"/>
      <c r="CA712" s="34"/>
      <c r="CB712" s="34"/>
      <c r="CC712" s="34"/>
      <c r="CD712" s="34"/>
      <c r="CE712" s="34"/>
      <c r="CF712" s="34"/>
      <c r="CG712" s="34"/>
      <c r="CH712" s="34"/>
      <c r="CI712" s="34"/>
      <c r="CJ712" s="34"/>
      <c r="CK712" s="34"/>
      <c r="CL712" s="34"/>
      <c r="CM712" s="34"/>
      <c r="CN712" s="34"/>
      <c r="CO712" s="34"/>
      <c r="CP712" s="34"/>
      <c r="CQ712" s="34"/>
      <c r="CR712" s="34"/>
      <c r="CS712" s="34"/>
      <c r="CT712" s="34"/>
      <c r="CU712" s="34"/>
      <c r="CV712" s="34"/>
      <c r="CW712" s="34"/>
      <c r="CX712" s="34"/>
      <c r="CY712" s="34"/>
      <c r="CZ712" s="34"/>
      <c r="DA712" s="34"/>
      <c r="DB712" s="34"/>
      <c r="DC712" s="34"/>
      <c r="DD712" s="34"/>
      <c r="DE712" s="34"/>
      <c r="DF712" s="34"/>
      <c r="DG712" s="34"/>
      <c r="DH712" s="34"/>
    </row>
  </sheetData>
  <mergeCells count="48">
    <mergeCell ref="BM2:BM4"/>
    <mergeCell ref="A11:B11"/>
    <mergeCell ref="D2:H2"/>
    <mergeCell ref="H3:H4"/>
    <mergeCell ref="I2:M2"/>
    <mergeCell ref="Q2:U2"/>
    <mergeCell ref="AO2:AP2"/>
    <mergeCell ref="R3:T3"/>
    <mergeCell ref="U3:U4"/>
    <mergeCell ref="W3:Y3"/>
    <mergeCell ref="Z3:Z4"/>
    <mergeCell ref="V2:Z2"/>
    <mergeCell ref="AA2:AA4"/>
    <mergeCell ref="AN2:AN4"/>
    <mergeCell ref="AB2:AC2"/>
    <mergeCell ref="BD2:BD4"/>
    <mergeCell ref="AW1:BD1"/>
    <mergeCell ref="AR3:AT3"/>
    <mergeCell ref="AQ2:AU2"/>
    <mergeCell ref="AU3:AU4"/>
    <mergeCell ref="BC3:BC4"/>
    <mergeCell ref="AZ3:BB3"/>
    <mergeCell ref="AY2:BC2"/>
    <mergeCell ref="AO1:AV1"/>
    <mergeCell ref="AV2:AV4"/>
    <mergeCell ref="AW2:AX2"/>
    <mergeCell ref="A1:A4"/>
    <mergeCell ref="B2:C2"/>
    <mergeCell ref="AM3:AM4"/>
    <mergeCell ref="AD2:AH2"/>
    <mergeCell ref="AI2:AM2"/>
    <mergeCell ref="O2:P2"/>
    <mergeCell ref="B1:N1"/>
    <mergeCell ref="N2:N4"/>
    <mergeCell ref="O1:AA1"/>
    <mergeCell ref="AH3:AH4"/>
    <mergeCell ref="AJ3:AL3"/>
    <mergeCell ref="AE3:AG3"/>
    <mergeCell ref="J3:L3"/>
    <mergeCell ref="M3:M4"/>
    <mergeCell ref="AB1:AN1"/>
    <mergeCell ref="E3:G3"/>
    <mergeCell ref="BE1:BL1"/>
    <mergeCell ref="BE2:BF2"/>
    <mergeCell ref="BG2:BK2"/>
    <mergeCell ref="BH3:BJ3"/>
    <mergeCell ref="BK3:BK4"/>
    <mergeCell ref="BL2:BL4"/>
  </mergeCells>
  <phoneticPr fontId="4" type="noConversion"/>
  <pageMargins left="0.19685039370078741" right="0.19685039370078741" top="0" bottom="0" header="0.19685039370078741" footer="0.19685039370078741"/>
  <pageSetup paperSize="9" scale="10" fitToHeight="0" orientation="landscape" r:id="rId1"/>
  <headerFooter alignWithMargins="0"/>
  <colBreaks count="4" manualBreakCount="4">
    <brk id="14" max="1048575" man="1"/>
    <brk id="27" max="1048575" man="1"/>
    <brk id="40" max="1048575" man="1"/>
    <brk id="5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N22"/>
  <sheetViews>
    <sheetView tabSelected="1" zoomScale="85" zoomScaleNormal="85" zoomScaleSheetLayoutView="100" workbookViewId="0">
      <selection activeCell="M6" sqref="M6"/>
    </sheetView>
  </sheetViews>
  <sheetFormatPr defaultRowHeight="11.25"/>
  <cols>
    <col min="1" max="1" width="3.85546875" customWidth="1"/>
    <col min="2" max="2" width="35.28515625" customWidth="1"/>
    <col min="3" max="3" width="20.140625" customWidth="1"/>
    <col min="4" max="4" width="18.140625" customWidth="1"/>
    <col min="5" max="5" width="21.85546875" customWidth="1"/>
    <col min="6" max="6" width="17.42578125" style="21" customWidth="1"/>
    <col min="7" max="7" width="15.7109375" customWidth="1"/>
    <col min="8" max="8" width="14.5703125" customWidth="1"/>
    <col min="9" max="9" width="12.42578125" customWidth="1"/>
    <col min="10" max="10" width="10.5703125" customWidth="1"/>
    <col min="11" max="11" width="10" bestFit="1" customWidth="1"/>
    <col min="14" max="14" width="10.28515625" bestFit="1" customWidth="1"/>
  </cols>
  <sheetData>
    <row r="2" spans="2:14" ht="12.75">
      <c r="B2" s="1"/>
      <c r="C2" s="1"/>
      <c r="D2" s="1"/>
      <c r="E2" s="1"/>
      <c r="F2" s="20"/>
      <c r="G2" s="1"/>
      <c r="H2" s="87" t="s">
        <v>36</v>
      </c>
      <c r="I2" s="87"/>
      <c r="J2" s="87"/>
    </row>
    <row r="3" spans="2:14" ht="12.75">
      <c r="B3" s="1"/>
      <c r="C3" s="1"/>
      <c r="D3" s="1"/>
      <c r="E3" s="1"/>
      <c r="F3" s="20"/>
      <c r="G3" s="1"/>
      <c r="H3" s="22"/>
      <c r="I3" s="22"/>
      <c r="J3" s="22"/>
    </row>
    <row r="4" spans="2:14" ht="16.5" customHeight="1">
      <c r="B4" s="88" t="s">
        <v>37</v>
      </c>
      <c r="C4" s="88"/>
      <c r="D4" s="88"/>
      <c r="E4" s="88"/>
      <c r="F4" s="88"/>
      <c r="G4" s="88"/>
      <c r="H4" s="88"/>
      <c r="I4" s="88"/>
      <c r="J4" s="88"/>
    </row>
    <row r="5" spans="2:14" ht="16.5" customHeight="1">
      <c r="B5" s="88" t="s">
        <v>45</v>
      </c>
      <c r="C5" s="88"/>
      <c r="D5" s="88"/>
      <c r="E5" s="88"/>
      <c r="F5" s="88"/>
      <c r="G5" s="88"/>
      <c r="H5" s="88"/>
      <c r="I5" s="88"/>
      <c r="J5" s="88"/>
    </row>
    <row r="6" spans="2:14" ht="7.5" customHeight="1">
      <c r="B6" s="89"/>
      <c r="C6" s="89"/>
      <c r="D6" s="89"/>
      <c r="E6" s="89"/>
      <c r="F6" s="89"/>
      <c r="G6" s="89"/>
      <c r="H6" s="1"/>
      <c r="I6" s="1"/>
      <c r="J6" s="1"/>
    </row>
    <row r="7" spans="2:14" ht="15.75">
      <c r="B7" s="90" t="s">
        <v>30</v>
      </c>
      <c r="C7" s="91" t="s">
        <v>2</v>
      </c>
      <c r="D7" s="91"/>
      <c r="E7" s="91" t="s">
        <v>31</v>
      </c>
      <c r="F7" s="91"/>
      <c r="G7" s="91"/>
      <c r="H7" s="91"/>
      <c r="I7" s="91" t="s">
        <v>22</v>
      </c>
      <c r="J7" s="92" t="s">
        <v>26</v>
      </c>
    </row>
    <row r="8" spans="2:14" ht="93.75" customHeight="1">
      <c r="B8" s="90"/>
      <c r="C8" s="7" t="s">
        <v>32</v>
      </c>
      <c r="D8" s="7" t="s">
        <v>15</v>
      </c>
      <c r="E8" s="7" t="s">
        <v>13</v>
      </c>
      <c r="F8" s="17" t="s">
        <v>16</v>
      </c>
      <c r="G8" s="8" t="s">
        <v>17</v>
      </c>
      <c r="H8" s="7" t="s">
        <v>18</v>
      </c>
      <c r="I8" s="91"/>
      <c r="J8" s="92"/>
    </row>
    <row r="9" spans="2:14" ht="12.75">
      <c r="B9" s="3">
        <v>1</v>
      </c>
      <c r="C9" s="3">
        <v>2</v>
      </c>
      <c r="D9" s="3">
        <v>3</v>
      </c>
      <c r="E9" s="3">
        <v>4</v>
      </c>
      <c r="F9" s="2">
        <v>5</v>
      </c>
      <c r="G9" s="3">
        <v>6</v>
      </c>
      <c r="H9" s="3">
        <v>7</v>
      </c>
      <c r="I9" s="3">
        <v>8</v>
      </c>
      <c r="J9" s="2">
        <v>9</v>
      </c>
    </row>
    <row r="10" spans="2:14" ht="31.5">
      <c r="B10" s="7" t="s">
        <v>4</v>
      </c>
      <c r="C10" s="93">
        <f>'свод в разрезе АБП'!B8</f>
        <v>0</v>
      </c>
      <c r="D10" s="9">
        <f>'свод в разрезе АБП'!D8</f>
        <v>0</v>
      </c>
      <c r="E10" s="95">
        <f>'свод в разрезе АБП'!C8</f>
        <v>0</v>
      </c>
      <c r="F10" s="18">
        <f>'свод в разрезе АБП'!E8</f>
        <v>0</v>
      </c>
      <c r="G10" s="10">
        <f>'свод в разрезе АБП'!F8</f>
        <v>0</v>
      </c>
      <c r="H10" s="10">
        <f>F10-G10</f>
        <v>0</v>
      </c>
      <c r="I10" s="10" t="e">
        <f>H10/(F10/100)</f>
        <v>#DIV/0!</v>
      </c>
      <c r="J10" s="95" t="e">
        <f>(F10+F11)/(E10/100)</f>
        <v>#DIV/0!</v>
      </c>
      <c r="K10" s="19"/>
    </row>
    <row r="11" spans="2:14" ht="63">
      <c r="B11" s="7" t="s">
        <v>6</v>
      </c>
      <c r="C11" s="93"/>
      <c r="D11" s="11">
        <f>'свод в разрезе АБП'!I8</f>
        <v>0</v>
      </c>
      <c r="E11" s="95"/>
      <c r="F11" s="18">
        <f>'свод в разрезе АБП'!J8</f>
        <v>0</v>
      </c>
      <c r="G11" s="10">
        <f>'свод в разрезе АБП'!K8</f>
        <v>0</v>
      </c>
      <c r="H11" s="10">
        <f t="shared" ref="H11:H18" si="0">F11-G11</f>
        <v>0</v>
      </c>
      <c r="I11" s="10" t="e">
        <f t="shared" ref="I11:I18" si="1">H11/(F11/100)</f>
        <v>#DIV/0!</v>
      </c>
      <c r="J11" s="95"/>
      <c r="K11" s="19"/>
      <c r="N11" s="4"/>
    </row>
    <row r="12" spans="2:14" ht="31.5">
      <c r="B12" s="7" t="s">
        <v>1</v>
      </c>
      <c r="C12" s="93">
        <f>'свод в разрезе АБП'!O8</f>
        <v>0</v>
      </c>
      <c r="D12" s="11">
        <f>'свод в разрезе АБП'!Q8</f>
        <v>0</v>
      </c>
      <c r="E12" s="95">
        <f>'свод в разрезе АБП'!P8</f>
        <v>0</v>
      </c>
      <c r="F12" s="18">
        <f>'свод в разрезе АБП'!R8</f>
        <v>0</v>
      </c>
      <c r="G12" s="12">
        <f>'свод в разрезе АБП'!S8</f>
        <v>0</v>
      </c>
      <c r="H12" s="10">
        <f t="shared" si="0"/>
        <v>0</v>
      </c>
      <c r="I12" s="10">
        <v>0</v>
      </c>
      <c r="J12" s="95" t="e">
        <f>(F12+F13)/(E12/100)</f>
        <v>#DIV/0!</v>
      </c>
      <c r="K12" s="19"/>
    </row>
    <row r="13" spans="2:14" ht="63">
      <c r="B13" s="7" t="s">
        <v>7</v>
      </c>
      <c r="C13" s="93"/>
      <c r="D13" s="11">
        <f>'свод в разрезе АБП'!V8</f>
        <v>0</v>
      </c>
      <c r="E13" s="95"/>
      <c r="F13" s="18">
        <f>'свод в разрезе АБП'!W8</f>
        <v>0</v>
      </c>
      <c r="G13" s="10">
        <f>'свод в разрезе АБП'!X8</f>
        <v>0</v>
      </c>
      <c r="H13" s="10">
        <f t="shared" si="0"/>
        <v>0</v>
      </c>
      <c r="I13" s="10">
        <v>0</v>
      </c>
      <c r="J13" s="95"/>
      <c r="K13" s="19"/>
      <c r="N13" s="4"/>
    </row>
    <row r="14" spans="2:14" ht="47.25">
      <c r="B14" s="7" t="s">
        <v>0</v>
      </c>
      <c r="C14" s="93">
        <f>'свод в разрезе АБП'!AB8</f>
        <v>39</v>
      </c>
      <c r="D14" s="11">
        <f>'свод в разрезе АБП'!AD8</f>
        <v>14</v>
      </c>
      <c r="E14" s="94">
        <f>'свод в разрезе АБП'!AC8</f>
        <v>13027.3</v>
      </c>
      <c r="F14" s="18">
        <f>'свод в разрезе АБП'!AE8</f>
        <v>11426.8</v>
      </c>
      <c r="G14" s="10">
        <f>'свод в разрезе АБП'!AF8</f>
        <v>9850</v>
      </c>
      <c r="H14" s="10">
        <f t="shared" si="0"/>
        <v>1576.7999999999993</v>
      </c>
      <c r="I14" s="10">
        <f t="shared" si="1"/>
        <v>13.799138866524306</v>
      </c>
      <c r="J14" s="95">
        <f>(F14+F15)/(E14/100)</f>
        <v>97.264974323152146</v>
      </c>
      <c r="K14" s="19"/>
    </row>
    <row r="15" spans="2:14" ht="78.75">
      <c r="B15" s="7" t="s">
        <v>35</v>
      </c>
      <c r="C15" s="93"/>
      <c r="D15" s="11">
        <f>'свод в разрезе АБП'!AI8</f>
        <v>23</v>
      </c>
      <c r="E15" s="94"/>
      <c r="F15" s="18">
        <f>'свод в разрезе АБП'!AJ8</f>
        <v>1244.2</v>
      </c>
      <c r="G15" s="10">
        <f>'свод в разрезе АБП'!AK8</f>
        <v>1241.5999999999999</v>
      </c>
      <c r="H15" s="10">
        <f t="shared" si="0"/>
        <v>2.6000000000001364</v>
      </c>
      <c r="I15" s="10">
        <f t="shared" si="1"/>
        <v>0.20896961903232089</v>
      </c>
      <c r="J15" s="95"/>
      <c r="K15" s="19"/>
      <c r="N15" s="4"/>
    </row>
    <row r="16" spans="2:14" ht="63">
      <c r="B16" s="7" t="s">
        <v>9</v>
      </c>
      <c r="C16" s="9">
        <f>'свод в разрезе АБП'!AO8</f>
        <v>112</v>
      </c>
      <c r="D16" s="11">
        <f>'свод в разрезе АБП'!AQ8</f>
        <v>78</v>
      </c>
      <c r="E16" s="10" t="str">
        <f>'свод в разрезе АБП'!AP8</f>
        <v>17348,7</v>
      </c>
      <c r="F16" s="18" t="str">
        <f>'свод в разрезе АБП'!AR8</f>
        <v>16347,8</v>
      </c>
      <c r="G16" s="10">
        <f>'свод в разрезе АБП'!AS8</f>
        <v>16347.8</v>
      </c>
      <c r="H16" s="10">
        <f t="shared" si="0"/>
        <v>0</v>
      </c>
      <c r="I16" s="10">
        <f t="shared" si="1"/>
        <v>0</v>
      </c>
      <c r="J16" s="50">
        <f>F16/(E16/100)</f>
        <v>94.230691636837335</v>
      </c>
      <c r="K16" s="19"/>
    </row>
    <row r="17" spans="2:11" ht="47.25">
      <c r="B17" s="7" t="s">
        <v>5</v>
      </c>
      <c r="C17" s="9">
        <f>'свод в разрезе АБП'!AW8</f>
        <v>2</v>
      </c>
      <c r="D17" s="9">
        <f>'свод в разрезе АБП'!AY8</f>
        <v>2</v>
      </c>
      <c r="E17" s="10">
        <f>'свод в разрезе АБП'!AX8</f>
        <v>6490.55</v>
      </c>
      <c r="F17" s="18">
        <f>'свод в разрезе АБП'!AZ8</f>
        <v>6490.6</v>
      </c>
      <c r="G17" s="10">
        <f>'свод в разрезе АБП'!BA8</f>
        <v>6490.6</v>
      </c>
      <c r="H17" s="10">
        <f t="shared" si="0"/>
        <v>0</v>
      </c>
      <c r="I17" s="10">
        <f t="shared" si="1"/>
        <v>0</v>
      </c>
      <c r="J17" s="10">
        <f>F17/(E17/100)</f>
        <v>100.00077035074069</v>
      </c>
      <c r="K17" s="19"/>
    </row>
    <row r="18" spans="2:11" ht="15.75">
      <c r="B18" s="6" t="s">
        <v>34</v>
      </c>
      <c r="C18" s="13">
        <f>C10+C12+C14+C16+C17</f>
        <v>153</v>
      </c>
      <c r="D18" s="14">
        <f>D10+D11+D12+D13+D14+D15+D16+D17</f>
        <v>117</v>
      </c>
      <c r="E18" s="15">
        <f>E10+E11+E12+E13+E14+E15+E16+E17</f>
        <v>36866.550000000003</v>
      </c>
      <c r="F18" s="16">
        <f>F10+F11+F12+F13+F14+F15+F16+F17</f>
        <v>35509.4</v>
      </c>
      <c r="G18" s="15">
        <f>G10+G11+G12+G13+G14+G15+G16+G17</f>
        <v>33930</v>
      </c>
      <c r="H18" s="16">
        <f t="shared" si="0"/>
        <v>1579.4000000000015</v>
      </c>
      <c r="I18" s="16">
        <f t="shared" si="1"/>
        <v>4.4478363475586784</v>
      </c>
      <c r="J18" s="16">
        <f>F18/(E18/100)</f>
        <v>96.318749652462742</v>
      </c>
    </row>
    <row r="19" spans="2:11" ht="15.75">
      <c r="B19" s="66"/>
      <c r="C19" s="67"/>
      <c r="D19" s="68"/>
      <c r="E19" s="69"/>
      <c r="F19" s="70"/>
      <c r="G19" s="69"/>
      <c r="H19" s="70"/>
      <c r="I19" s="70"/>
      <c r="J19" s="70"/>
    </row>
    <row r="20" spans="2:11" ht="15.75">
      <c r="B20" s="66"/>
      <c r="C20" s="67"/>
      <c r="D20" s="68"/>
      <c r="E20" s="69"/>
      <c r="F20" s="70"/>
      <c r="G20" s="69"/>
      <c r="H20" s="70"/>
      <c r="I20" s="70"/>
      <c r="J20" s="70"/>
    </row>
    <row r="21" spans="2:11" ht="24" customHeight="1">
      <c r="C21" s="86" t="s">
        <v>40</v>
      </c>
      <c r="D21" s="86"/>
      <c r="E21" s="86"/>
      <c r="F21" s="86"/>
      <c r="G21" s="86"/>
      <c r="H21" s="86"/>
      <c r="I21" s="86"/>
    </row>
    <row r="22" spans="2:11">
      <c r="B22" s="5" t="s">
        <v>38</v>
      </c>
    </row>
  </sheetData>
  <mergeCells count="19">
    <mergeCell ref="C12:C13"/>
    <mergeCell ref="E12:E13"/>
    <mergeCell ref="J12:J13"/>
    <mergeCell ref="C21:I21"/>
    <mergeCell ref="H2:J2"/>
    <mergeCell ref="B4:J4"/>
    <mergeCell ref="B6:G6"/>
    <mergeCell ref="B7:B8"/>
    <mergeCell ref="C7:D7"/>
    <mergeCell ref="E7:H7"/>
    <mergeCell ref="I7:I8"/>
    <mergeCell ref="J7:J8"/>
    <mergeCell ref="B5:J5"/>
    <mergeCell ref="C14:C15"/>
    <mergeCell ref="E14:E15"/>
    <mergeCell ref="J14:J15"/>
    <mergeCell ref="C10:C11"/>
    <mergeCell ref="E10:E11"/>
    <mergeCell ref="J10:J11"/>
  </mergeCells>
  <pageMargins left="0.31496062992125984" right="0.23622047244094491" top="0.27559055118110237" bottom="0.24" header="0.31496062992125984" footer="0.2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в разрезе АБП</vt:lpstr>
      <vt:lpstr>1-ГЗ</vt:lpstr>
      <vt:lpstr>'свод в разрезе АБП'!Заголовки_для_печати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DFPO</dc:creator>
  <cp:lastModifiedBy>Админ</cp:lastModifiedBy>
  <cp:revision>1</cp:revision>
  <cp:lastPrinted>2019-06-24T09:56:12Z</cp:lastPrinted>
  <dcterms:created xsi:type="dcterms:W3CDTF">2008-07-09T05:17:05Z</dcterms:created>
  <dcterms:modified xsi:type="dcterms:W3CDTF">2020-12-24T09:04:15Z</dcterms:modified>
</cp:coreProperties>
</file>